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35" windowHeight="8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<sst xmlns="http://schemas.openxmlformats.org/spreadsheetml/2006/main" count="176" uniqueCount="60">
  <si>
    <t>Datum</t>
  </si>
  <si>
    <t>U20</t>
  </si>
  <si>
    <t>U18</t>
  </si>
  <si>
    <t>U16</t>
  </si>
  <si>
    <t>U14</t>
  </si>
  <si>
    <t>U13</t>
  </si>
  <si>
    <t>U12</t>
  </si>
  <si>
    <t>MÄNNLICH</t>
  </si>
  <si>
    <t>Erw.</t>
  </si>
  <si>
    <t>Hinweise</t>
  </si>
  <si>
    <t>Herbstferien</t>
  </si>
  <si>
    <t>3. D</t>
  </si>
  <si>
    <t>4. H</t>
  </si>
  <si>
    <t>1. D</t>
  </si>
  <si>
    <t>2. D</t>
  </si>
  <si>
    <t>4. D</t>
  </si>
  <si>
    <t>5. H</t>
  </si>
  <si>
    <t>5. D</t>
  </si>
  <si>
    <t>6. H</t>
  </si>
  <si>
    <t>6. D</t>
  </si>
  <si>
    <t>7. H</t>
  </si>
  <si>
    <t>…….</t>
  </si>
  <si>
    <t>7. D</t>
  </si>
  <si>
    <t>8. D</t>
  </si>
  <si>
    <t>8. H</t>
  </si>
  <si>
    <t>9. H</t>
  </si>
  <si>
    <t>9. D</t>
  </si>
  <si>
    <t>3. H</t>
  </si>
  <si>
    <t>10. D</t>
  </si>
  <si>
    <t>11. H</t>
  </si>
  <si>
    <t>BM</t>
  </si>
  <si>
    <t>11. D</t>
  </si>
  <si>
    <t>Weihnachtsferien</t>
  </si>
  <si>
    <t>NOM</t>
  </si>
  <si>
    <t>DM</t>
  </si>
  <si>
    <t>WEIBLICH</t>
  </si>
  <si>
    <t>Berlin-Pokal</t>
  </si>
  <si>
    <t>Q1</t>
  </si>
  <si>
    <t>Q2</t>
  </si>
  <si>
    <t>P</t>
  </si>
  <si>
    <t>J1</t>
  </si>
  <si>
    <t>J2</t>
  </si>
  <si>
    <t>J3</t>
  </si>
  <si>
    <t>J4</t>
  </si>
  <si>
    <t>J5</t>
  </si>
  <si>
    <t>J6</t>
  </si>
  <si>
    <t>J7</t>
  </si>
  <si>
    <t>Winterferien</t>
  </si>
  <si>
    <t>……</t>
  </si>
  <si>
    <t>Landespokal</t>
  </si>
  <si>
    <t>1.H</t>
  </si>
  <si>
    <t>2. H</t>
  </si>
  <si>
    <t>OSTERFERIEN</t>
  </si>
  <si>
    <t xml:space="preserve"> 30.06.2010: Beginn Sommerferien (bis 12.08.2011)</t>
  </si>
  <si>
    <t>N/Z</t>
  </si>
  <si>
    <t>Relegation</t>
  </si>
  <si>
    <t>2.6. Himmelfahrt</t>
  </si>
  <si>
    <t>PFINGSTEN</t>
  </si>
  <si>
    <t>J8</t>
  </si>
  <si>
    <t>10.H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</si>
</sst>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6"/>
      <color indexed="8"/>
      <name val="Calibri"/>
      <family val="2"/>
    </font>
    <font>
      <sz val="7.5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sz val="16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sz val="16"/>
      <color theme="1"/>
      <name val="Calibri"/>
      <family val="2"/>
    </font>
    <font>
      <sz val="7.5"/>
      <color theme="1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2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</fills>
  <borders count="6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70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3" fillId="0" borderId="14" xfId="0" applyFont="1" applyBorder="1" applyAlignment="1">
      <alignment/>
    </xf>
    <xf numFmtId="0" fontId="43" fillId="0" borderId="16" xfId="0" applyFont="1" applyBorder="1" applyAlignment="1">
      <alignment/>
    </xf>
    <xf numFmtId="0" fontId="0" fillId="0" borderId="17" xfId="0" applyBorder="1" applyAlignment="1">
      <alignment/>
    </xf>
    <xf numFmtId="14" fontId="43" fillId="0" borderId="18" xfId="0" applyNumberFormat="1" applyFont="1" applyBorder="1" applyAlignment="1">
      <alignment/>
    </xf>
    <xf numFmtId="14" fontId="43" fillId="0" borderId="19" xfId="0" applyNumberFormat="1" applyFont="1" applyBorder="1" applyAlignment="1">
      <alignment/>
    </xf>
    <xf numFmtId="0" fontId="43" fillId="0" borderId="20" xfId="0" applyFont="1" applyBorder="1" applyAlignment="1">
      <alignment/>
    </xf>
    <xf numFmtId="14" fontId="43" fillId="0" borderId="21" xfId="0" applyNumberFormat="1" applyFont="1" applyBorder="1" applyAlignment="1">
      <alignment/>
    </xf>
    <xf numFmtId="0" fontId="43" fillId="0" borderId="10" xfId="0" applyFont="1" applyBorder="1" applyAlignment="1">
      <alignment/>
    </xf>
    <xf numFmtId="14" fontId="43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3" fillId="0" borderId="21" xfId="0" applyFont="1" applyBorder="1" applyAlignment="1">
      <alignment/>
    </xf>
    <xf numFmtId="0" fontId="0" fillId="0" borderId="21" xfId="0" applyBorder="1" applyAlignment="1">
      <alignment horizontal="center"/>
    </xf>
    <xf numFmtId="14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4" fontId="43" fillId="0" borderId="24" xfId="0" applyNumberFormat="1" applyFont="1" applyBorder="1" applyAlignment="1">
      <alignment/>
    </xf>
    <xf numFmtId="0" fontId="0" fillId="0" borderId="27" xfId="0" applyBorder="1" applyAlignment="1">
      <alignment/>
    </xf>
    <xf numFmtId="14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4" fillId="0" borderId="31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/>
    </xf>
    <xf numFmtId="0" fontId="44" fillId="0" borderId="0" xfId="0" applyFont="1" applyBorder="1" applyAlignment="1">
      <alignment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2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14" fontId="43" fillId="0" borderId="17" xfId="0" applyNumberFormat="1" applyFont="1" applyBorder="1" applyAlignment="1">
      <alignment/>
    </xf>
    <xf numFmtId="14" fontId="0" fillId="0" borderId="21" xfId="0" applyNumberFormat="1" applyBorder="1" applyAlignment="1">
      <alignment/>
    </xf>
    <xf numFmtId="0" fontId="0" fillId="0" borderId="37" xfId="0" applyBorder="1" applyAlignment="1">
      <alignment/>
    </xf>
    <xf numFmtId="0" fontId="45" fillId="0" borderId="38" xfId="0" applyFont="1" applyBorder="1" applyAlignment="1">
      <alignment wrapText="1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2" xfId="0" applyFill="1" applyBorder="1" applyAlignment="1">
      <alignment/>
    </xf>
    <xf numFmtId="14" fontId="0" fillId="0" borderId="39" xfId="0" applyNumberForma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4" fontId="0" fillId="0" borderId="32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44" fillId="0" borderId="10" xfId="0" applyFont="1" applyFill="1" applyBorder="1" applyAlignment="1">
      <alignment horizontal="center" vertical="center"/>
    </xf>
    <xf numFmtId="0" fontId="44" fillId="0" borderId="42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34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4" fillId="0" borderId="34" xfId="0" applyFont="1" applyFill="1" applyBorder="1" applyAlignment="1">
      <alignment vertical="center"/>
    </xf>
    <xf numFmtId="14" fontId="0" fillId="0" borderId="19" xfId="0" applyNumberFormat="1" applyFill="1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9" xfId="0" applyFill="1" applyBorder="1" applyAlignment="1">
      <alignment/>
    </xf>
    <xf numFmtId="14" fontId="0" fillId="0" borderId="11" xfId="0" applyNumberFormat="1" applyFill="1" applyBorder="1" applyAlignment="1">
      <alignment/>
    </xf>
    <xf numFmtId="0" fontId="0" fillId="0" borderId="23" xfId="0" applyFill="1" applyBorder="1" applyAlignment="1">
      <alignment/>
    </xf>
    <xf numFmtId="14" fontId="0" fillId="0" borderId="13" xfId="0" applyNumberFormat="1" applyFill="1" applyBorder="1" applyAlignment="1">
      <alignment/>
    </xf>
    <xf numFmtId="0" fontId="0" fillId="0" borderId="40" xfId="0" applyFill="1" applyBorder="1" applyAlignment="1">
      <alignment horizontal="center" vertical="center"/>
    </xf>
    <xf numFmtId="0" fontId="46" fillId="0" borderId="40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43" fillId="0" borderId="12" xfId="0" applyFont="1" applyFill="1" applyBorder="1" applyAlignment="1">
      <alignment/>
    </xf>
    <xf numFmtId="14" fontId="43" fillId="0" borderId="13" xfId="0" applyNumberFormat="1" applyFont="1" applyFill="1" applyBorder="1" applyAlignment="1">
      <alignment/>
    </xf>
    <xf numFmtId="0" fontId="46" fillId="0" borderId="12" xfId="0" applyFont="1" applyFill="1" applyBorder="1" applyAlignment="1">
      <alignment horizontal="center"/>
    </xf>
    <xf numFmtId="0" fontId="0" fillId="0" borderId="44" xfId="0" applyFill="1" applyBorder="1" applyAlignment="1">
      <alignment/>
    </xf>
    <xf numFmtId="14" fontId="0" fillId="0" borderId="45" xfId="0" applyNumberFormat="1" applyFill="1" applyBorder="1" applyAlignment="1">
      <alignment/>
    </xf>
    <xf numFmtId="0" fontId="0" fillId="0" borderId="46" xfId="0" applyFill="1" applyBorder="1" applyAlignment="1">
      <alignment/>
    </xf>
    <xf numFmtId="0" fontId="0" fillId="0" borderId="20" xfId="0" applyFill="1" applyBorder="1" applyAlignment="1">
      <alignment/>
    </xf>
    <xf numFmtId="14" fontId="0" fillId="0" borderId="21" xfId="0" applyNumberForma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27" xfId="0" applyFill="1" applyBorder="1" applyAlignment="1">
      <alignment/>
    </xf>
    <xf numFmtId="14" fontId="0" fillId="0" borderId="23" xfId="0" applyNumberFormat="1" applyFill="1" applyBorder="1" applyAlignment="1">
      <alignment/>
    </xf>
    <xf numFmtId="0" fontId="46" fillId="0" borderId="43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14" fontId="0" fillId="33" borderId="13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4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Alignment="1">
      <alignment/>
    </xf>
    <xf numFmtId="0" fontId="46" fillId="33" borderId="40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14" fontId="0" fillId="33" borderId="15" xfId="0" applyNumberFormat="1" applyFill="1" applyBorder="1" applyAlignment="1">
      <alignment/>
    </xf>
    <xf numFmtId="0" fontId="0" fillId="33" borderId="44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27" xfId="0" applyFill="1" applyBorder="1" applyAlignment="1">
      <alignment/>
    </xf>
    <xf numFmtId="14" fontId="0" fillId="33" borderId="23" xfId="0" applyNumberFormat="1" applyFill="1" applyBorder="1" applyAlignment="1">
      <alignment/>
    </xf>
    <xf numFmtId="0" fontId="0" fillId="33" borderId="4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9" xfId="0" applyFill="1" applyBorder="1" applyAlignment="1">
      <alignment/>
    </xf>
    <xf numFmtId="0" fontId="0" fillId="33" borderId="44" xfId="0" applyFill="1" applyBorder="1" applyAlignment="1">
      <alignment/>
    </xf>
    <xf numFmtId="14" fontId="0" fillId="33" borderId="45" xfId="0" applyNumberFormat="1" applyFill="1" applyBorder="1" applyAlignment="1">
      <alignment/>
    </xf>
    <xf numFmtId="0" fontId="0" fillId="33" borderId="46" xfId="0" applyFill="1" applyBorder="1" applyAlignment="1">
      <alignment/>
    </xf>
    <xf numFmtId="14" fontId="0" fillId="33" borderId="39" xfId="0" applyNumberFormat="1" applyFill="1" applyBorder="1" applyAlignment="1">
      <alignment/>
    </xf>
    <xf numFmtId="14" fontId="0" fillId="33" borderId="22" xfId="0" applyNumberFormat="1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2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33" borderId="4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0" borderId="14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46" fillId="33" borderId="43" xfId="0" applyFon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14" fontId="0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4" fontId="0" fillId="0" borderId="13" xfId="0" applyNumberFormat="1" applyFont="1" applyFill="1" applyBorder="1" applyAlignment="1">
      <alignment/>
    </xf>
    <xf numFmtId="0" fontId="0" fillId="0" borderId="48" xfId="0" applyFill="1" applyBorder="1" applyAlignment="1">
      <alignment vertical="center"/>
    </xf>
    <xf numFmtId="0" fontId="47" fillId="0" borderId="49" xfId="0" applyFont="1" applyFill="1" applyBorder="1" applyAlignment="1">
      <alignment vertical="center"/>
    </xf>
    <xf numFmtId="0" fontId="0" fillId="0" borderId="14" xfId="0" applyFill="1" applyBorder="1" applyAlignment="1">
      <alignment/>
    </xf>
    <xf numFmtId="14" fontId="0" fillId="0" borderId="22" xfId="0" applyNumberFormat="1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15" xfId="0" applyFill="1" applyBorder="1" applyAlignment="1">
      <alignment/>
    </xf>
    <xf numFmtId="0" fontId="0" fillId="33" borderId="10" xfId="0" applyFill="1" applyBorder="1" applyAlignment="1">
      <alignment/>
    </xf>
    <xf numFmtId="14" fontId="0" fillId="33" borderId="32" xfId="0" applyNumberFormat="1" applyFill="1" applyBorder="1" applyAlignment="1">
      <alignment/>
    </xf>
    <xf numFmtId="0" fontId="0" fillId="33" borderId="34" xfId="0" applyFill="1" applyBorder="1" applyAlignment="1">
      <alignment horizontal="center"/>
    </xf>
    <xf numFmtId="0" fontId="0" fillId="33" borderId="34" xfId="0" applyFill="1" applyBorder="1" applyAlignment="1">
      <alignment/>
    </xf>
    <xf numFmtId="0" fontId="0" fillId="33" borderId="11" xfId="0" applyFill="1" applyBorder="1" applyAlignment="1">
      <alignment/>
    </xf>
    <xf numFmtId="14" fontId="0" fillId="33" borderId="19" xfId="0" applyNumberFormat="1" applyFill="1" applyBorder="1" applyAlignment="1">
      <alignment/>
    </xf>
    <xf numFmtId="0" fontId="44" fillId="33" borderId="41" xfId="0" applyFont="1" applyFill="1" applyBorder="1" applyAlignment="1">
      <alignment vertical="center"/>
    </xf>
    <xf numFmtId="0" fontId="44" fillId="33" borderId="30" xfId="0" applyFont="1" applyFill="1" applyBorder="1" applyAlignment="1">
      <alignment vertical="center"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14" fontId="43" fillId="0" borderId="39" xfId="0" applyNumberFormat="1" applyFont="1" applyFill="1" applyBorder="1" applyAlignment="1">
      <alignment/>
    </xf>
    <xf numFmtId="0" fontId="0" fillId="0" borderId="12" xfId="0" applyFill="1" applyBorder="1" applyAlignment="1">
      <alignment vertical="center"/>
    </xf>
    <xf numFmtId="0" fontId="0" fillId="33" borderId="43" xfId="0" applyFill="1" applyBorder="1" applyAlignment="1">
      <alignment vertical="center"/>
    </xf>
    <xf numFmtId="0" fontId="0" fillId="33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45" fillId="33" borderId="13" xfId="0" applyFont="1" applyFill="1" applyBorder="1" applyAlignment="1">
      <alignment/>
    </xf>
    <xf numFmtId="0" fontId="0" fillId="33" borderId="40" xfId="0" applyFill="1" applyBorder="1" applyAlignment="1">
      <alignment vertical="center"/>
    </xf>
    <xf numFmtId="0" fontId="47" fillId="0" borderId="40" xfId="0" applyFont="1" applyFill="1" applyBorder="1" applyAlignment="1">
      <alignment vertical="center"/>
    </xf>
    <xf numFmtId="0" fontId="47" fillId="0" borderId="13" xfId="0" applyFont="1" applyFill="1" applyBorder="1" applyAlignment="1">
      <alignment vertical="center"/>
    </xf>
    <xf numFmtId="0" fontId="47" fillId="0" borderId="33" xfId="0" applyFont="1" applyFill="1" applyBorder="1" applyAlignment="1">
      <alignment vertical="center"/>
    </xf>
    <xf numFmtId="0" fontId="47" fillId="0" borderId="50" xfId="0" applyFont="1" applyFill="1" applyBorder="1" applyAlignment="1">
      <alignment vertical="center"/>
    </xf>
    <xf numFmtId="0" fontId="48" fillId="0" borderId="40" xfId="0" applyFont="1" applyFill="1" applyBorder="1" applyAlignment="1">
      <alignment horizontal="center"/>
    </xf>
    <xf numFmtId="0" fontId="48" fillId="33" borderId="40" xfId="0" applyFont="1" applyFill="1" applyBorder="1" applyAlignment="1">
      <alignment horizontal="center"/>
    </xf>
    <xf numFmtId="0" fontId="48" fillId="33" borderId="27" xfId="0" applyFont="1" applyFill="1" applyBorder="1" applyAlignment="1">
      <alignment horizontal="center"/>
    </xf>
    <xf numFmtId="0" fontId="49" fillId="0" borderId="42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51" xfId="0" applyFill="1" applyBorder="1" applyAlignment="1">
      <alignment horizontal="left" vertical="center"/>
    </xf>
    <xf numFmtId="0" fontId="0" fillId="33" borderId="23" xfId="0" applyFill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2" xfId="0" applyBorder="1" applyAlignment="1">
      <alignment horizontal="center"/>
    </xf>
    <xf numFmtId="0" fontId="44" fillId="0" borderId="35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52" xfId="0" applyFont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7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/>
    </xf>
    <xf numFmtId="0" fontId="50" fillId="0" borderId="54" xfId="0" applyFont="1" applyFill="1" applyBorder="1" applyAlignment="1">
      <alignment horizontal="center"/>
    </xf>
    <xf numFmtId="0" fontId="50" fillId="0" borderId="46" xfId="0" applyFont="1" applyFill="1" applyBorder="1" applyAlignment="1">
      <alignment horizontal="center"/>
    </xf>
    <xf numFmtId="0" fontId="50" fillId="0" borderId="55" xfId="0" applyFont="1" applyFill="1" applyBorder="1" applyAlignment="1">
      <alignment horizontal="center"/>
    </xf>
    <xf numFmtId="0" fontId="50" fillId="0" borderId="56" xfId="0" applyFont="1" applyFill="1" applyBorder="1" applyAlignment="1">
      <alignment horizontal="center"/>
    </xf>
    <xf numFmtId="0" fontId="50" fillId="0" borderId="53" xfId="0" applyFont="1" applyFill="1" applyBorder="1" applyAlignment="1">
      <alignment horizontal="center"/>
    </xf>
    <xf numFmtId="0" fontId="50" fillId="0" borderId="49" xfId="0" applyFont="1" applyFill="1" applyBorder="1" applyAlignment="1">
      <alignment horizontal="center"/>
    </xf>
    <xf numFmtId="0" fontId="0" fillId="33" borderId="45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50" fillId="33" borderId="54" xfId="0" applyFont="1" applyFill="1" applyBorder="1" applyAlignment="1">
      <alignment horizontal="center"/>
    </xf>
    <xf numFmtId="0" fontId="50" fillId="33" borderId="46" xfId="0" applyFont="1" applyFill="1" applyBorder="1" applyAlignment="1">
      <alignment horizontal="center"/>
    </xf>
    <xf numFmtId="0" fontId="50" fillId="33" borderId="55" xfId="0" applyFont="1" applyFill="1" applyBorder="1" applyAlignment="1">
      <alignment horizontal="center"/>
    </xf>
    <xf numFmtId="0" fontId="50" fillId="33" borderId="57" xfId="0" applyFont="1" applyFill="1" applyBorder="1" applyAlignment="1">
      <alignment horizontal="center"/>
    </xf>
    <xf numFmtId="0" fontId="50" fillId="33" borderId="29" xfId="0" applyFont="1" applyFill="1" applyBorder="1" applyAlignment="1">
      <alignment horizontal="center"/>
    </xf>
    <xf numFmtId="0" fontId="50" fillId="33" borderId="58" xfId="0" applyFont="1" applyFill="1" applyBorder="1" applyAlignment="1">
      <alignment horizontal="center"/>
    </xf>
    <xf numFmtId="0" fontId="0" fillId="33" borderId="59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48" fillId="0" borderId="47" xfId="0" applyFont="1" applyFill="1" applyBorder="1" applyAlignment="1">
      <alignment horizontal="center" vertical="center"/>
    </xf>
    <xf numFmtId="0" fontId="48" fillId="0" borderId="61" xfId="0" applyFont="1" applyFill="1" applyBorder="1" applyAlignment="1">
      <alignment horizontal="center" vertical="center"/>
    </xf>
    <xf numFmtId="0" fontId="0" fillId="33" borderId="61" xfId="0" applyFill="1" applyBorder="1" applyAlignment="1">
      <alignment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4"/>
  <sheetViews>
    <sheetView tabSelected="1" view="pageLayout" workbookViewId="0" topLeftCell="A31">
      <selection activeCell="L40" sqref="L40"/>
    </sheetView>
  </sheetViews>
  <sheetFormatPr defaultColWidth="11.421875" defaultRowHeight="15"/>
  <cols>
    <col min="1" max="1" width="3.57421875" style="0" customWidth="1"/>
    <col min="2" max="2" width="10.57421875" style="0" bestFit="1" customWidth="1"/>
    <col min="3" max="8" width="4.28125" style="2" bestFit="1" customWidth="1"/>
    <col min="9" max="9" width="2.7109375" style="2" customWidth="1"/>
    <col min="10" max="15" width="4.28125" style="2" bestFit="1" customWidth="1"/>
    <col min="16" max="16" width="2.7109375" style="0" customWidth="1"/>
    <col min="17" max="17" width="6.00390625" style="0" customWidth="1"/>
    <col min="18" max="18" width="15.421875" style="0" customWidth="1"/>
    <col min="19" max="19" width="3.57421875" style="0" customWidth="1"/>
    <col min="20" max="20" width="3.140625" style="0" customWidth="1"/>
    <col min="21" max="21" width="0.9921875" style="0" customWidth="1"/>
  </cols>
  <sheetData>
    <row r="1" spans="1:18" ht="15">
      <c r="A1" s="3"/>
      <c r="B1" s="34"/>
      <c r="C1" s="193" t="s">
        <v>35</v>
      </c>
      <c r="D1" s="194"/>
      <c r="E1" s="194"/>
      <c r="F1" s="194"/>
      <c r="G1" s="194"/>
      <c r="H1" s="195"/>
      <c r="I1" s="52"/>
      <c r="J1" s="193" t="s">
        <v>7</v>
      </c>
      <c r="K1" s="194"/>
      <c r="L1" s="194"/>
      <c r="M1" s="194"/>
      <c r="N1" s="194"/>
      <c r="O1" s="195"/>
      <c r="P1" s="38"/>
      <c r="Q1" s="3"/>
      <c r="R1" s="4"/>
    </row>
    <row r="2" spans="1:18" s="2" customFormat="1" ht="15.75" thickBot="1">
      <c r="A2" s="220" t="s">
        <v>0</v>
      </c>
      <c r="B2" s="221"/>
      <c r="C2" s="35" t="s">
        <v>1</v>
      </c>
      <c r="D2" s="36" t="s">
        <v>2</v>
      </c>
      <c r="E2" s="36" t="s">
        <v>3</v>
      </c>
      <c r="F2" s="36" t="s">
        <v>4</v>
      </c>
      <c r="G2" s="36" t="s">
        <v>5</v>
      </c>
      <c r="H2" s="37" t="s">
        <v>6</v>
      </c>
      <c r="I2" s="39"/>
      <c r="J2" s="35" t="s">
        <v>1</v>
      </c>
      <c r="K2" s="36" t="s">
        <v>2</v>
      </c>
      <c r="L2" s="36" t="s">
        <v>3</v>
      </c>
      <c r="M2" s="36" t="s">
        <v>4</v>
      </c>
      <c r="N2" s="36" t="s">
        <v>5</v>
      </c>
      <c r="O2" s="37" t="s">
        <v>6</v>
      </c>
      <c r="P2" s="39"/>
      <c r="Q2" s="35" t="s">
        <v>8</v>
      </c>
      <c r="R2" s="37" t="s">
        <v>9</v>
      </c>
    </row>
    <row r="3" spans="1:18" s="111" customFormat="1" ht="15">
      <c r="A3" s="164" t="str">
        <f>IF(WEEKDAY(B3,2)=6,"Sa","So")</f>
        <v>Sa</v>
      </c>
      <c r="B3" s="165">
        <v>40425</v>
      </c>
      <c r="C3" s="119"/>
      <c r="D3" s="120"/>
      <c r="E3" s="120"/>
      <c r="F3" s="120"/>
      <c r="G3" s="120"/>
      <c r="H3" s="121"/>
      <c r="I3" s="166"/>
      <c r="J3" s="119"/>
      <c r="K3" s="120"/>
      <c r="L3" s="120"/>
      <c r="M3" s="120"/>
      <c r="N3" s="120"/>
      <c r="O3" s="121"/>
      <c r="P3" s="167"/>
      <c r="Q3" s="164"/>
      <c r="R3" s="196" t="s">
        <v>36</v>
      </c>
    </row>
    <row r="4" spans="1:18" s="111" customFormat="1" ht="15">
      <c r="A4" s="103" t="str">
        <f aca="true" t="shared" si="0" ref="A4:A69">IF(WEEKDAY(B4,2)=6,"Sa","So")</f>
        <v>So</v>
      </c>
      <c r="B4" s="131">
        <v>40426</v>
      </c>
      <c r="C4" s="105"/>
      <c r="D4" s="106"/>
      <c r="E4" s="106" t="s">
        <v>40</v>
      </c>
      <c r="F4" s="106"/>
      <c r="G4" s="106"/>
      <c r="H4" s="107"/>
      <c r="I4" s="108"/>
      <c r="J4" s="105"/>
      <c r="K4" s="106"/>
      <c r="L4" s="106"/>
      <c r="M4" s="106"/>
      <c r="N4" s="106"/>
      <c r="O4" s="107"/>
      <c r="P4" s="109"/>
      <c r="Q4" s="103"/>
      <c r="R4" s="197"/>
    </row>
    <row r="5" spans="1:18" s="64" customFormat="1" ht="15">
      <c r="A5" s="56" t="str">
        <f t="shared" si="0"/>
        <v>Sa</v>
      </c>
      <c r="B5" s="57">
        <f>B3+7</f>
        <v>40432</v>
      </c>
      <c r="C5" s="58"/>
      <c r="D5" s="59"/>
      <c r="E5" s="59"/>
      <c r="F5" s="59"/>
      <c r="G5" s="59"/>
      <c r="H5" s="60"/>
      <c r="I5" s="61"/>
      <c r="J5" s="58" t="s">
        <v>40</v>
      </c>
      <c r="K5" s="59"/>
      <c r="L5" s="59"/>
      <c r="M5" s="59" t="s">
        <v>40</v>
      </c>
      <c r="N5" s="59"/>
      <c r="O5" s="60"/>
      <c r="P5" s="62"/>
      <c r="Q5" s="210" t="s">
        <v>13</v>
      </c>
      <c r="R5" s="63"/>
    </row>
    <row r="6" spans="1:18" s="64" customFormat="1" ht="15">
      <c r="A6" s="56" t="str">
        <f t="shared" si="0"/>
        <v>So</v>
      </c>
      <c r="B6" s="57">
        <f>B4+7</f>
        <v>40433</v>
      </c>
      <c r="C6" s="58"/>
      <c r="D6" s="59"/>
      <c r="E6" s="59"/>
      <c r="F6" s="59"/>
      <c r="G6" s="59"/>
      <c r="H6" s="60"/>
      <c r="I6" s="61"/>
      <c r="J6" s="58"/>
      <c r="K6" s="59"/>
      <c r="L6" s="59" t="s">
        <v>40</v>
      </c>
      <c r="M6" s="59"/>
      <c r="N6" s="59"/>
      <c r="O6" s="60" t="s">
        <v>40</v>
      </c>
      <c r="P6" s="62"/>
      <c r="Q6" s="210"/>
      <c r="R6" s="63"/>
    </row>
    <row r="7" spans="1:18" s="111" customFormat="1" ht="15">
      <c r="A7" s="103" t="str">
        <f t="shared" si="0"/>
        <v>Sa</v>
      </c>
      <c r="B7" s="131">
        <f>B5+7</f>
        <v>40439</v>
      </c>
      <c r="C7" s="105" t="s">
        <v>40</v>
      </c>
      <c r="D7" s="106"/>
      <c r="E7" s="106"/>
      <c r="F7" s="106" t="s">
        <v>40</v>
      </c>
      <c r="G7" s="106"/>
      <c r="H7" s="107"/>
      <c r="I7" s="108"/>
      <c r="J7" s="105"/>
      <c r="K7" s="106"/>
      <c r="L7" s="106"/>
      <c r="M7" s="106"/>
      <c r="N7" s="106"/>
      <c r="O7" s="107"/>
      <c r="P7" s="109"/>
      <c r="Q7" s="209" t="s">
        <v>50</v>
      </c>
      <c r="R7" s="110"/>
    </row>
    <row r="8" spans="1:18" s="111" customFormat="1" ht="15">
      <c r="A8" s="103" t="str">
        <f t="shared" si="0"/>
        <v>So</v>
      </c>
      <c r="B8" s="131">
        <f>B6+7</f>
        <v>40440</v>
      </c>
      <c r="C8" s="105"/>
      <c r="D8" s="106" t="s">
        <v>40</v>
      </c>
      <c r="E8" s="106"/>
      <c r="F8" s="106"/>
      <c r="G8" s="106"/>
      <c r="H8" s="107" t="s">
        <v>40</v>
      </c>
      <c r="I8" s="108"/>
      <c r="J8" s="105"/>
      <c r="K8" s="106"/>
      <c r="L8" s="106"/>
      <c r="M8" s="106"/>
      <c r="N8" s="106"/>
      <c r="O8" s="107"/>
      <c r="P8" s="109"/>
      <c r="Q8" s="209"/>
      <c r="R8" s="110"/>
    </row>
    <row r="9" spans="1:18" s="64" customFormat="1" ht="15">
      <c r="A9" s="56" t="str">
        <f t="shared" si="0"/>
        <v>Sa</v>
      </c>
      <c r="B9" s="57">
        <f>B7+7</f>
        <v>40446</v>
      </c>
      <c r="C9" s="58"/>
      <c r="D9" s="59"/>
      <c r="E9" s="59"/>
      <c r="F9" s="59"/>
      <c r="G9" s="59"/>
      <c r="H9" s="60"/>
      <c r="I9" s="61"/>
      <c r="J9" s="58"/>
      <c r="K9" s="59" t="s">
        <v>40</v>
      </c>
      <c r="L9" s="59"/>
      <c r="M9" s="59"/>
      <c r="N9" s="59" t="s">
        <v>40</v>
      </c>
      <c r="O9" s="60"/>
      <c r="P9" s="62"/>
      <c r="Q9" s="207" t="s">
        <v>14</v>
      </c>
      <c r="R9" s="63"/>
    </row>
    <row r="10" spans="1:18" s="64" customFormat="1" ht="15.75" thickBot="1">
      <c r="A10" s="159" t="str">
        <f t="shared" si="0"/>
        <v>So</v>
      </c>
      <c r="B10" s="160">
        <f>B8+7</f>
        <v>40447</v>
      </c>
      <c r="C10" s="147"/>
      <c r="D10" s="148"/>
      <c r="E10" s="148"/>
      <c r="F10" s="148"/>
      <c r="G10" s="148"/>
      <c r="H10" s="149"/>
      <c r="I10" s="161"/>
      <c r="J10" s="147" t="s">
        <v>41</v>
      </c>
      <c r="K10" s="148"/>
      <c r="L10" s="148"/>
      <c r="M10" s="148" t="s">
        <v>41</v>
      </c>
      <c r="N10" s="148"/>
      <c r="O10" s="149"/>
      <c r="P10" s="162"/>
      <c r="Q10" s="208"/>
      <c r="R10" s="163"/>
    </row>
    <row r="11" spans="1:18" ht="9.75" customHeight="1" thickBot="1">
      <c r="A11" s="9"/>
      <c r="B11" s="24"/>
      <c r="C11" s="222"/>
      <c r="D11" s="223"/>
      <c r="E11" s="223"/>
      <c r="F11" s="223"/>
      <c r="G11" s="223"/>
      <c r="H11" s="224"/>
      <c r="I11" s="53"/>
      <c r="J11" s="222"/>
      <c r="K11" s="223"/>
      <c r="L11" s="223"/>
      <c r="M11" s="223"/>
      <c r="N11" s="223"/>
      <c r="O11" s="224"/>
      <c r="P11" s="40"/>
      <c r="Q11" s="25"/>
      <c r="R11" s="26"/>
    </row>
    <row r="12" spans="1:18" s="111" customFormat="1" ht="15">
      <c r="A12" s="164" t="str">
        <f t="shared" si="0"/>
        <v>Sa</v>
      </c>
      <c r="B12" s="165">
        <f>B9+7</f>
        <v>40453</v>
      </c>
      <c r="C12" s="119"/>
      <c r="D12" s="120" t="s">
        <v>41</v>
      </c>
      <c r="E12" s="120"/>
      <c r="F12" s="120"/>
      <c r="G12" s="120" t="s">
        <v>40</v>
      </c>
      <c r="H12" s="121"/>
      <c r="I12" s="166"/>
      <c r="J12" s="119"/>
      <c r="K12" s="120"/>
      <c r="L12" s="120"/>
      <c r="M12" s="120"/>
      <c r="N12" s="120"/>
      <c r="O12" s="121"/>
      <c r="P12" s="167"/>
      <c r="Q12" s="126" t="s">
        <v>51</v>
      </c>
      <c r="R12" s="168"/>
    </row>
    <row r="13" spans="1:18" s="111" customFormat="1" ht="15.75" thickBot="1">
      <c r="A13" s="103" t="str">
        <f t="shared" si="0"/>
        <v>So</v>
      </c>
      <c r="B13" s="131">
        <f>B10+7</f>
        <v>40454</v>
      </c>
      <c r="C13" s="105"/>
      <c r="D13" s="106"/>
      <c r="E13" s="106"/>
      <c r="F13" s="106"/>
      <c r="G13" s="106"/>
      <c r="H13" s="107"/>
      <c r="I13" s="108"/>
      <c r="J13" s="105"/>
      <c r="K13" s="106"/>
      <c r="L13" s="106"/>
      <c r="M13" s="106"/>
      <c r="N13" s="106"/>
      <c r="O13" s="107"/>
      <c r="P13" s="109"/>
      <c r="Q13" s="146"/>
      <c r="R13" s="110"/>
    </row>
    <row r="14" spans="1:18" s="64" customFormat="1" ht="15">
      <c r="A14" s="91" t="str">
        <f>IF(WEEKDAY(B14,2)=6,"Sa","So")</f>
        <v>Sa</v>
      </c>
      <c r="B14" s="174">
        <f>B12+7</f>
        <v>40460</v>
      </c>
      <c r="C14" s="211" t="s">
        <v>10</v>
      </c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3"/>
      <c r="P14" s="62"/>
      <c r="Q14" s="140" t="s">
        <v>11</v>
      </c>
      <c r="R14" s="63"/>
    </row>
    <row r="15" spans="1:18" s="64" customFormat="1" ht="6" customHeight="1">
      <c r="A15" s="91"/>
      <c r="B15" s="174"/>
      <c r="C15" s="214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6"/>
      <c r="P15" s="62"/>
      <c r="Q15" s="140"/>
      <c r="R15" s="63"/>
    </row>
    <row r="16" spans="1:18" s="64" customFormat="1" ht="15.75" thickBot="1">
      <c r="A16" s="91" t="str">
        <f t="shared" si="0"/>
        <v>So</v>
      </c>
      <c r="B16" s="92">
        <v>40475</v>
      </c>
      <c r="C16" s="217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9"/>
      <c r="P16" s="62"/>
      <c r="Q16" s="139" t="s">
        <v>27</v>
      </c>
      <c r="R16" s="63"/>
    </row>
    <row r="17" spans="1:18" s="111" customFormat="1" ht="15" customHeight="1">
      <c r="A17" s="172" t="str">
        <f t="shared" si="0"/>
        <v>Sa</v>
      </c>
      <c r="B17" s="169">
        <f>B14+21</f>
        <v>40481</v>
      </c>
      <c r="C17" s="115"/>
      <c r="D17" s="116"/>
      <c r="E17" s="116"/>
      <c r="F17" s="116"/>
      <c r="G17" s="116"/>
      <c r="H17" s="117"/>
      <c r="I17" s="118"/>
      <c r="J17" s="115"/>
      <c r="K17" s="116"/>
      <c r="L17" s="116" t="s">
        <v>41</v>
      </c>
      <c r="M17" s="116"/>
      <c r="N17" s="116"/>
      <c r="O17" s="117" t="s">
        <v>41</v>
      </c>
      <c r="P17" s="170"/>
      <c r="Q17" s="260" t="s">
        <v>15</v>
      </c>
      <c r="R17" s="110"/>
    </row>
    <row r="18" spans="1:18" s="111" customFormat="1" ht="15" customHeight="1" thickBot="1">
      <c r="A18" s="173" t="str">
        <f t="shared" si="0"/>
        <v>So</v>
      </c>
      <c r="B18" s="114">
        <f>B16+7</f>
        <v>40482</v>
      </c>
      <c r="C18" s="115"/>
      <c r="D18" s="116"/>
      <c r="E18" s="116"/>
      <c r="F18" s="116"/>
      <c r="G18" s="116"/>
      <c r="H18" s="117"/>
      <c r="I18" s="118"/>
      <c r="J18" s="133"/>
      <c r="K18" s="134" t="s">
        <v>41</v>
      </c>
      <c r="L18" s="134"/>
      <c r="M18" s="134"/>
      <c r="N18" s="134" t="s">
        <v>41</v>
      </c>
      <c r="O18" s="135"/>
      <c r="P18" s="171"/>
      <c r="Q18" s="261"/>
      <c r="R18" s="138"/>
    </row>
    <row r="19" spans="1:18" ht="9.75" customHeight="1" thickBot="1">
      <c r="A19" s="11"/>
      <c r="B19" s="27"/>
      <c r="C19" s="225"/>
      <c r="D19" s="226"/>
      <c r="E19" s="226"/>
      <c r="F19" s="226"/>
      <c r="G19" s="226"/>
      <c r="H19" s="227"/>
      <c r="I19" s="33"/>
      <c r="J19" s="225"/>
      <c r="K19" s="226"/>
      <c r="L19" s="226"/>
      <c r="M19" s="226"/>
      <c r="N19" s="226"/>
      <c r="O19" s="227"/>
      <c r="P19" s="41"/>
      <c r="Q19" s="44"/>
      <c r="R19" s="26"/>
    </row>
    <row r="20" spans="1:18" s="64" customFormat="1" ht="15" customHeight="1">
      <c r="A20" s="65" t="str">
        <f t="shared" si="0"/>
        <v>Sa</v>
      </c>
      <c r="B20" s="66">
        <f>B17+7</f>
        <v>40488</v>
      </c>
      <c r="C20" s="143" t="s">
        <v>37</v>
      </c>
      <c r="D20" s="76"/>
      <c r="E20" s="72"/>
      <c r="F20" s="189" t="s">
        <v>41</v>
      </c>
      <c r="G20" s="72"/>
      <c r="H20" s="73"/>
      <c r="I20" s="74"/>
      <c r="J20" s="71"/>
      <c r="K20" s="72"/>
      <c r="L20" s="75"/>
      <c r="M20" s="76"/>
      <c r="N20" s="76"/>
      <c r="O20" s="77"/>
      <c r="P20" s="78"/>
      <c r="Q20" s="263" t="s">
        <v>12</v>
      </c>
      <c r="R20" s="70"/>
    </row>
    <row r="21" spans="1:18" s="64" customFormat="1" ht="15">
      <c r="A21" s="56" t="str">
        <f t="shared" si="0"/>
        <v>So</v>
      </c>
      <c r="B21" s="57">
        <f>B18+7</f>
        <v>40489</v>
      </c>
      <c r="C21" s="58"/>
      <c r="D21" s="59"/>
      <c r="E21" s="59" t="s">
        <v>37</v>
      </c>
      <c r="F21" s="59"/>
      <c r="G21" s="59"/>
      <c r="H21" s="60" t="s">
        <v>41</v>
      </c>
      <c r="I21" s="61"/>
      <c r="J21" s="58"/>
      <c r="K21" s="59"/>
      <c r="L21" s="59"/>
      <c r="M21" s="59"/>
      <c r="N21" s="59"/>
      <c r="O21" s="60"/>
      <c r="P21" s="62"/>
      <c r="Q21" s="264"/>
      <c r="R21" s="63"/>
    </row>
    <row r="22" spans="1:18" s="111" customFormat="1" ht="15">
      <c r="A22" s="103" t="str">
        <f t="shared" si="0"/>
        <v>Sa</v>
      </c>
      <c r="B22" s="131">
        <f>B20+7</f>
        <v>40495</v>
      </c>
      <c r="C22" s="105"/>
      <c r="D22" s="106"/>
      <c r="E22" s="106"/>
      <c r="F22" s="106"/>
      <c r="G22" s="106"/>
      <c r="H22" s="107"/>
      <c r="I22" s="108"/>
      <c r="J22" s="105" t="s">
        <v>42</v>
      </c>
      <c r="K22" s="106"/>
      <c r="L22" s="106"/>
      <c r="M22" s="106" t="s">
        <v>42</v>
      </c>
      <c r="N22" s="106"/>
      <c r="O22" s="107"/>
      <c r="P22" s="109"/>
      <c r="Q22" s="209" t="s">
        <v>17</v>
      </c>
      <c r="R22" s="110"/>
    </row>
    <row r="23" spans="1:18" s="111" customFormat="1" ht="15">
      <c r="A23" s="103" t="str">
        <f t="shared" si="0"/>
        <v>So</v>
      </c>
      <c r="B23" s="131">
        <f>B21+7</f>
        <v>40496</v>
      </c>
      <c r="C23" s="105"/>
      <c r="D23" s="106"/>
      <c r="E23" s="106"/>
      <c r="F23" s="106"/>
      <c r="G23" s="106"/>
      <c r="H23" s="107"/>
      <c r="I23" s="108"/>
      <c r="J23" s="105"/>
      <c r="K23" s="106" t="s">
        <v>42</v>
      </c>
      <c r="L23" s="106"/>
      <c r="M23" s="106"/>
      <c r="N23" s="106" t="s">
        <v>42</v>
      </c>
      <c r="O23" s="107"/>
      <c r="P23" s="109"/>
      <c r="Q23" s="209"/>
      <c r="R23" s="110"/>
    </row>
    <row r="24" spans="1:18" s="64" customFormat="1" ht="15">
      <c r="A24" s="56" t="str">
        <f t="shared" si="0"/>
        <v>Sa</v>
      </c>
      <c r="B24" s="57">
        <f>B22+7</f>
        <v>40502</v>
      </c>
      <c r="C24" s="58"/>
      <c r="D24" s="59" t="s">
        <v>37</v>
      </c>
      <c r="E24" s="59"/>
      <c r="F24" s="59"/>
      <c r="G24" s="59" t="s">
        <v>41</v>
      </c>
      <c r="H24" s="60"/>
      <c r="I24" s="61"/>
      <c r="J24" s="58"/>
      <c r="K24" s="59"/>
      <c r="L24" s="59"/>
      <c r="M24" s="59"/>
      <c r="N24" s="59"/>
      <c r="O24" s="60"/>
      <c r="P24" s="62"/>
      <c r="Q24" s="210" t="s">
        <v>16</v>
      </c>
      <c r="R24" s="63"/>
    </row>
    <row r="25" spans="1:18" s="64" customFormat="1" ht="15">
      <c r="A25" s="56" t="str">
        <f t="shared" si="0"/>
        <v>So</v>
      </c>
      <c r="B25" s="57">
        <f>B23+7</f>
        <v>40503</v>
      </c>
      <c r="C25" s="58" t="s">
        <v>41</v>
      </c>
      <c r="D25" s="59"/>
      <c r="E25" s="59"/>
      <c r="F25" s="59" t="s">
        <v>37</v>
      </c>
      <c r="G25" s="59"/>
      <c r="H25" s="60"/>
      <c r="I25" s="61"/>
      <c r="J25" s="58"/>
      <c r="K25" s="59"/>
      <c r="L25" s="59"/>
      <c r="M25" s="59"/>
      <c r="N25" s="59"/>
      <c r="O25" s="60"/>
      <c r="P25" s="62"/>
      <c r="Q25" s="210"/>
      <c r="R25" s="63"/>
    </row>
    <row r="26" spans="1:18" s="111" customFormat="1" ht="15">
      <c r="A26" s="103" t="str">
        <f t="shared" si="0"/>
        <v>Sa</v>
      </c>
      <c r="B26" s="131">
        <f>B24+7</f>
        <v>40509</v>
      </c>
      <c r="C26" s="105"/>
      <c r="D26" s="106"/>
      <c r="E26" s="106"/>
      <c r="F26" s="106"/>
      <c r="G26" s="106"/>
      <c r="H26" s="107"/>
      <c r="I26" s="108"/>
      <c r="J26" s="105"/>
      <c r="K26" s="106"/>
      <c r="L26" s="106" t="s">
        <v>42</v>
      </c>
      <c r="M26" s="106"/>
      <c r="N26" s="106"/>
      <c r="O26" s="107" t="s">
        <v>42</v>
      </c>
      <c r="P26" s="109"/>
      <c r="Q26" s="209" t="s">
        <v>19</v>
      </c>
      <c r="R26" s="110"/>
    </row>
    <row r="27" spans="1:18" s="111" customFormat="1" ht="15.75" thickBot="1">
      <c r="A27" s="113" t="str">
        <f t="shared" si="0"/>
        <v>So</v>
      </c>
      <c r="B27" s="132">
        <f>B25+7</f>
        <v>40510</v>
      </c>
      <c r="C27" s="133"/>
      <c r="D27" s="134"/>
      <c r="E27" s="134"/>
      <c r="F27" s="134"/>
      <c r="G27" s="134"/>
      <c r="H27" s="135"/>
      <c r="I27" s="136"/>
      <c r="J27" s="133" t="s">
        <v>43</v>
      </c>
      <c r="K27" s="134"/>
      <c r="L27" s="134"/>
      <c r="M27" s="134" t="s">
        <v>43</v>
      </c>
      <c r="N27" s="134"/>
      <c r="O27" s="135"/>
      <c r="P27" s="137"/>
      <c r="Q27" s="239"/>
      <c r="R27" s="138"/>
    </row>
    <row r="28" spans="1:18" ht="9.75" customHeight="1" thickBot="1">
      <c r="A28" s="12"/>
      <c r="B28" s="29"/>
      <c r="C28" s="222"/>
      <c r="D28" s="223"/>
      <c r="E28" s="223"/>
      <c r="F28" s="223"/>
      <c r="G28" s="223"/>
      <c r="H28" s="224"/>
      <c r="I28" s="54"/>
      <c r="J28" s="222"/>
      <c r="K28" s="223"/>
      <c r="L28" s="223"/>
      <c r="M28" s="223"/>
      <c r="N28" s="223"/>
      <c r="O28" s="224"/>
      <c r="P28" s="32"/>
      <c r="Q28" s="45"/>
      <c r="R28" s="21"/>
    </row>
    <row r="29" spans="1:18" s="64" customFormat="1" ht="15">
      <c r="A29" s="65" t="str">
        <f t="shared" si="0"/>
        <v>Sa</v>
      </c>
      <c r="B29" s="79">
        <f>B26+7</f>
        <v>40516</v>
      </c>
      <c r="C29" s="67"/>
      <c r="D29" s="68"/>
      <c r="E29" s="68" t="s">
        <v>41</v>
      </c>
      <c r="F29" s="68"/>
      <c r="G29" s="68"/>
      <c r="H29" s="69" t="s">
        <v>42</v>
      </c>
      <c r="I29" s="80"/>
      <c r="J29" s="81"/>
      <c r="K29" s="82"/>
      <c r="L29" s="82"/>
      <c r="M29" s="82"/>
      <c r="N29" s="82"/>
      <c r="O29" s="83"/>
      <c r="P29" s="84"/>
      <c r="Q29" s="237" t="s">
        <v>18</v>
      </c>
      <c r="R29" s="70"/>
    </row>
    <row r="30" spans="1:18" s="64" customFormat="1" ht="15">
      <c r="A30" s="56" t="str">
        <f t="shared" si="0"/>
        <v>So</v>
      </c>
      <c r="B30" s="57">
        <f>B27+7</f>
        <v>40517</v>
      </c>
      <c r="C30" s="58"/>
      <c r="D30" s="59" t="s">
        <v>42</v>
      </c>
      <c r="E30" s="59"/>
      <c r="F30" s="59"/>
      <c r="G30" s="59" t="s">
        <v>42</v>
      </c>
      <c r="H30" s="60"/>
      <c r="I30" s="61"/>
      <c r="J30" s="58"/>
      <c r="K30" s="59"/>
      <c r="L30" s="59"/>
      <c r="M30" s="59"/>
      <c r="N30" s="59"/>
      <c r="O30" s="60"/>
      <c r="P30" s="62"/>
      <c r="Q30" s="210"/>
      <c r="R30" s="63"/>
    </row>
    <row r="31" spans="1:18" s="111" customFormat="1" ht="15" customHeight="1">
      <c r="A31" s="103" t="str">
        <f t="shared" si="0"/>
        <v>Sa</v>
      </c>
      <c r="B31" s="131">
        <f>B29+7</f>
        <v>40523</v>
      </c>
      <c r="C31" s="105"/>
      <c r="D31" s="106"/>
      <c r="E31" s="106"/>
      <c r="F31" s="106"/>
      <c r="G31" s="106"/>
      <c r="H31" s="107"/>
      <c r="I31" s="108"/>
      <c r="J31" s="105"/>
      <c r="K31" s="106" t="s">
        <v>43</v>
      </c>
      <c r="L31" s="106"/>
      <c r="M31" s="106"/>
      <c r="N31" s="106" t="s">
        <v>43</v>
      </c>
      <c r="O31" s="107"/>
      <c r="P31" s="109"/>
      <c r="Q31" s="209" t="s">
        <v>22</v>
      </c>
      <c r="R31" s="180"/>
    </row>
    <row r="32" spans="1:18" s="111" customFormat="1" ht="15.75" thickBot="1">
      <c r="A32" s="103" t="str">
        <f t="shared" si="0"/>
        <v>So</v>
      </c>
      <c r="B32" s="131">
        <f>B30+7</f>
        <v>40524</v>
      </c>
      <c r="C32" s="133"/>
      <c r="D32" s="134"/>
      <c r="E32" s="134"/>
      <c r="F32" s="134"/>
      <c r="G32" s="134"/>
      <c r="H32" s="135"/>
      <c r="I32" s="118"/>
      <c r="J32" s="133"/>
      <c r="K32" s="134"/>
      <c r="L32" s="134" t="s">
        <v>43</v>
      </c>
      <c r="M32" s="134"/>
      <c r="N32" s="134"/>
      <c r="O32" s="135" t="s">
        <v>43</v>
      </c>
      <c r="P32" s="109"/>
      <c r="Q32" s="209"/>
      <c r="R32" s="180"/>
    </row>
    <row r="33" spans="1:18" ht="15.75" thickBot="1">
      <c r="A33" s="10" t="str">
        <f t="shared" si="0"/>
        <v>Sa</v>
      </c>
      <c r="B33" s="13">
        <f>B31+7</f>
        <v>40530</v>
      </c>
      <c r="C33" s="198" t="s">
        <v>32</v>
      </c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200"/>
      <c r="P33" s="31"/>
      <c r="Q33" s="7"/>
      <c r="R33" s="51"/>
    </row>
    <row r="34" spans="1:18" ht="7.5" customHeight="1" thickBot="1">
      <c r="A34" s="15"/>
      <c r="B34" s="16" t="s">
        <v>21</v>
      </c>
      <c r="C34" s="201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3"/>
      <c r="P34" s="42"/>
      <c r="Q34" s="20"/>
      <c r="R34" s="21"/>
    </row>
    <row r="35" spans="1:18" ht="15.75" thickBot="1">
      <c r="A35" s="17" t="str">
        <f t="shared" si="0"/>
        <v>So</v>
      </c>
      <c r="B35" s="14">
        <v>40545</v>
      </c>
      <c r="C35" s="204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6"/>
      <c r="P35" s="30"/>
      <c r="Q35" s="28"/>
      <c r="R35" s="19"/>
    </row>
    <row r="36" spans="1:18" s="111" customFormat="1" ht="15">
      <c r="A36" s="103" t="str">
        <f t="shared" si="0"/>
        <v>Sa</v>
      </c>
      <c r="B36" s="131">
        <v>40551</v>
      </c>
      <c r="C36" s="119" t="s">
        <v>42</v>
      </c>
      <c r="D36" s="120"/>
      <c r="E36" s="120"/>
      <c r="F36" s="120" t="s">
        <v>38</v>
      </c>
      <c r="G36" s="120"/>
      <c r="H36" s="121"/>
      <c r="I36" s="122"/>
      <c r="J36" s="119"/>
      <c r="K36" s="120"/>
      <c r="L36" s="120"/>
      <c r="M36" s="120"/>
      <c r="N36" s="120"/>
      <c r="O36" s="121"/>
      <c r="P36" s="109"/>
      <c r="Q36" s="209" t="s">
        <v>20</v>
      </c>
      <c r="R36" s="110"/>
    </row>
    <row r="37" spans="1:18" s="111" customFormat="1" ht="15">
      <c r="A37" s="103" t="str">
        <f t="shared" si="0"/>
        <v>So</v>
      </c>
      <c r="B37" s="131">
        <f>B35+7</f>
        <v>40552</v>
      </c>
      <c r="C37" s="105"/>
      <c r="D37" s="106" t="s">
        <v>38</v>
      </c>
      <c r="E37" s="106"/>
      <c r="F37" s="106"/>
      <c r="G37" s="106" t="s">
        <v>43</v>
      </c>
      <c r="H37" s="107"/>
      <c r="I37" s="108"/>
      <c r="J37" s="105"/>
      <c r="K37" s="106"/>
      <c r="L37" s="106"/>
      <c r="M37" s="106"/>
      <c r="N37" s="106"/>
      <c r="O37" s="107"/>
      <c r="P37" s="109"/>
      <c r="Q37" s="209"/>
      <c r="R37" s="110"/>
    </row>
    <row r="38" spans="1:18" s="64" customFormat="1" ht="15">
      <c r="A38" s="56" t="str">
        <f t="shared" si="0"/>
        <v>Sa</v>
      </c>
      <c r="B38" s="57">
        <f>B36+7</f>
        <v>40558</v>
      </c>
      <c r="C38" s="58"/>
      <c r="D38" s="59"/>
      <c r="E38" s="59"/>
      <c r="F38" s="59"/>
      <c r="G38" s="59"/>
      <c r="H38" s="60"/>
      <c r="I38" s="61"/>
      <c r="J38" s="58" t="s">
        <v>44</v>
      </c>
      <c r="K38" s="59"/>
      <c r="L38" s="59"/>
      <c r="M38" s="59" t="s">
        <v>44</v>
      </c>
      <c r="N38" s="59"/>
      <c r="O38" s="60"/>
      <c r="P38" s="62"/>
      <c r="Q38" s="210" t="s">
        <v>23</v>
      </c>
      <c r="R38" s="63"/>
    </row>
    <row r="39" spans="1:18" s="64" customFormat="1" ht="15">
      <c r="A39" s="56" t="str">
        <f t="shared" si="0"/>
        <v>So</v>
      </c>
      <c r="B39" s="57">
        <f>B37+7</f>
        <v>40559</v>
      </c>
      <c r="C39" s="58"/>
      <c r="D39" s="59"/>
      <c r="E39" s="59"/>
      <c r="F39" s="59"/>
      <c r="G39" s="59"/>
      <c r="H39" s="60"/>
      <c r="I39" s="61"/>
      <c r="J39" s="58"/>
      <c r="K39" s="59"/>
      <c r="L39" s="59" t="s">
        <v>44</v>
      </c>
      <c r="M39" s="59"/>
      <c r="N39" s="59"/>
      <c r="O39" s="60" t="s">
        <v>44</v>
      </c>
      <c r="P39" s="62"/>
      <c r="Q39" s="210"/>
      <c r="R39" s="63"/>
    </row>
    <row r="40" spans="1:18" s="111" customFormat="1" ht="15">
      <c r="A40" s="103" t="str">
        <f t="shared" si="0"/>
        <v>Sa</v>
      </c>
      <c r="B40" s="131">
        <f>B38+7</f>
        <v>40565</v>
      </c>
      <c r="C40" s="105"/>
      <c r="D40" s="106"/>
      <c r="E40" s="106" t="s">
        <v>38</v>
      </c>
      <c r="F40" s="106"/>
      <c r="G40" s="106"/>
      <c r="H40" s="107" t="s">
        <v>43</v>
      </c>
      <c r="I40" s="108"/>
      <c r="J40" s="105"/>
      <c r="K40" s="106"/>
      <c r="L40" s="106"/>
      <c r="M40" s="106"/>
      <c r="N40" s="106"/>
      <c r="O40" s="107"/>
      <c r="P40" s="109"/>
      <c r="Q40" s="209" t="s">
        <v>24</v>
      </c>
      <c r="R40" s="110"/>
    </row>
    <row r="41" spans="1:18" s="111" customFormat="1" ht="15.75" thickBot="1">
      <c r="A41" s="103" t="str">
        <f t="shared" si="0"/>
        <v>So</v>
      </c>
      <c r="B41" s="131">
        <f>B39+7</f>
        <v>40566</v>
      </c>
      <c r="C41" s="133" t="s">
        <v>38</v>
      </c>
      <c r="D41" s="134"/>
      <c r="E41" s="134"/>
      <c r="F41" s="134" t="s">
        <v>42</v>
      </c>
      <c r="G41" s="134"/>
      <c r="H41" s="135"/>
      <c r="I41" s="118"/>
      <c r="J41" s="133"/>
      <c r="K41" s="134"/>
      <c r="L41" s="134"/>
      <c r="M41" s="134"/>
      <c r="N41" s="134"/>
      <c r="O41" s="135"/>
      <c r="P41" s="109"/>
      <c r="Q41" s="209"/>
      <c r="R41" s="110"/>
    </row>
    <row r="42" spans="1:18" ht="15.75" thickBot="1">
      <c r="A42" s="10" t="str">
        <f t="shared" si="0"/>
        <v>Sa</v>
      </c>
      <c r="B42" s="18">
        <f>B40+7</f>
        <v>40572</v>
      </c>
      <c r="C42" s="198" t="s">
        <v>47</v>
      </c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200"/>
      <c r="P42" s="43"/>
      <c r="Q42" s="141" t="s">
        <v>26</v>
      </c>
      <c r="R42" s="8"/>
    </row>
    <row r="43" spans="1:18" ht="7.5" customHeight="1" thickBot="1">
      <c r="A43" s="15"/>
      <c r="B43" s="22" t="s">
        <v>48</v>
      </c>
      <c r="C43" s="201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3"/>
      <c r="P43" s="42"/>
      <c r="Q43" s="46"/>
      <c r="R43" s="23"/>
    </row>
    <row r="44" spans="1:18" ht="15.75" thickBot="1">
      <c r="A44" s="17" t="str">
        <f t="shared" si="0"/>
        <v>So</v>
      </c>
      <c r="B44" s="14">
        <v>40580</v>
      </c>
      <c r="C44" s="204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6"/>
      <c r="P44" s="30"/>
      <c r="Q44" s="47" t="s">
        <v>25</v>
      </c>
      <c r="R44" s="4"/>
    </row>
    <row r="45" spans="1:18" s="111" customFormat="1" ht="15">
      <c r="A45" s="103" t="str">
        <f t="shared" si="0"/>
        <v>Sa</v>
      </c>
      <c r="B45" s="131">
        <v>40586</v>
      </c>
      <c r="C45" s="258" t="s">
        <v>30</v>
      </c>
      <c r="D45" s="120"/>
      <c r="E45" s="120"/>
      <c r="F45" s="262" t="s">
        <v>30</v>
      </c>
      <c r="G45" s="120"/>
      <c r="H45" s="121"/>
      <c r="I45" s="122"/>
      <c r="J45" s="258" t="s">
        <v>30</v>
      </c>
      <c r="K45" s="120"/>
      <c r="L45" s="177"/>
      <c r="M45" s="262" t="s">
        <v>30</v>
      </c>
      <c r="N45" s="120"/>
      <c r="O45" s="121"/>
      <c r="P45" s="109"/>
      <c r="Q45" s="209" t="s">
        <v>54</v>
      </c>
      <c r="R45" s="110"/>
    </row>
    <row r="46" spans="1:18" s="111" customFormat="1" ht="15">
      <c r="A46" s="103" t="str">
        <f t="shared" si="0"/>
        <v>So</v>
      </c>
      <c r="B46" s="131">
        <f>B44+7</f>
        <v>40587</v>
      </c>
      <c r="C46" s="259"/>
      <c r="D46" s="106"/>
      <c r="E46" s="106"/>
      <c r="F46" s="233"/>
      <c r="G46" s="106"/>
      <c r="H46" s="107"/>
      <c r="I46" s="108"/>
      <c r="J46" s="259"/>
      <c r="K46" s="106"/>
      <c r="L46" s="176"/>
      <c r="M46" s="233"/>
      <c r="N46" s="106"/>
      <c r="O46" s="107"/>
      <c r="P46" s="109"/>
      <c r="Q46" s="209"/>
      <c r="R46" s="110"/>
    </row>
    <row r="47" spans="1:18" s="64" customFormat="1" ht="15" customHeight="1">
      <c r="A47" s="56" t="str">
        <f t="shared" si="0"/>
        <v>Sa</v>
      </c>
      <c r="B47" s="57">
        <f>B45+7</f>
        <v>40593</v>
      </c>
      <c r="C47" s="175"/>
      <c r="D47" s="59"/>
      <c r="E47" s="59"/>
      <c r="F47" s="179"/>
      <c r="G47" s="59"/>
      <c r="H47" s="60"/>
      <c r="I47" s="61"/>
      <c r="J47" s="175"/>
      <c r="K47" s="230" t="s">
        <v>30</v>
      </c>
      <c r="L47" s="59"/>
      <c r="M47" s="179"/>
      <c r="N47" s="59"/>
      <c r="O47" s="60"/>
      <c r="P47" s="62"/>
      <c r="Q47" s="207" t="s">
        <v>28</v>
      </c>
      <c r="R47" s="63"/>
    </row>
    <row r="48" spans="1:18" s="64" customFormat="1" ht="15">
      <c r="A48" s="56" t="str">
        <f t="shared" si="0"/>
        <v>So</v>
      </c>
      <c r="B48" s="57">
        <f>B46+7</f>
        <v>40594</v>
      </c>
      <c r="C48" s="145"/>
      <c r="D48" s="59"/>
      <c r="E48" s="59" t="s">
        <v>42</v>
      </c>
      <c r="F48" s="178"/>
      <c r="G48" s="59" t="s">
        <v>39</v>
      </c>
      <c r="H48" s="60"/>
      <c r="I48" s="61"/>
      <c r="J48" s="145"/>
      <c r="K48" s="231"/>
      <c r="L48" s="59"/>
      <c r="M48" s="178"/>
      <c r="N48" s="59" t="s">
        <v>44</v>
      </c>
      <c r="O48" s="60"/>
      <c r="P48" s="62"/>
      <c r="Q48" s="237"/>
      <c r="R48" s="63"/>
    </row>
    <row r="49" spans="1:18" s="111" customFormat="1" ht="15">
      <c r="A49" s="103" t="str">
        <f t="shared" si="0"/>
        <v>Sa</v>
      </c>
      <c r="B49" s="131">
        <f>B47+7</f>
        <v>40600</v>
      </c>
      <c r="C49" s="105"/>
      <c r="D49" s="228" t="s">
        <v>30</v>
      </c>
      <c r="E49" s="106"/>
      <c r="F49" s="106"/>
      <c r="G49" s="106"/>
      <c r="H49" s="107"/>
      <c r="I49" s="108"/>
      <c r="J49" s="105"/>
      <c r="K49" s="181"/>
      <c r="L49" s="106"/>
      <c r="M49" s="106"/>
      <c r="N49" s="106"/>
      <c r="O49" s="107"/>
      <c r="P49" s="109"/>
      <c r="Q49" s="209" t="s">
        <v>59</v>
      </c>
      <c r="R49" s="110"/>
    </row>
    <row r="50" spans="1:18" s="111" customFormat="1" ht="15.75" thickBot="1">
      <c r="A50" s="113" t="str">
        <f t="shared" si="0"/>
        <v>So</v>
      </c>
      <c r="B50" s="132">
        <f>B48+7</f>
        <v>40601</v>
      </c>
      <c r="C50" s="133"/>
      <c r="D50" s="229"/>
      <c r="E50" s="134"/>
      <c r="F50" s="134"/>
      <c r="G50" s="134"/>
      <c r="H50" s="135" t="s">
        <v>39</v>
      </c>
      <c r="I50" s="136"/>
      <c r="J50" s="133"/>
      <c r="K50" s="269"/>
      <c r="L50" s="134"/>
      <c r="M50" s="134"/>
      <c r="N50" s="134"/>
      <c r="O50" s="135"/>
      <c r="P50" s="137"/>
      <c r="Q50" s="239"/>
      <c r="R50" s="138"/>
    </row>
    <row r="51" spans="1:18" ht="15.75" thickBot="1">
      <c r="A51" s="3"/>
      <c r="B51" s="4"/>
      <c r="C51" s="193" t="s">
        <v>35</v>
      </c>
      <c r="D51" s="194"/>
      <c r="E51" s="194"/>
      <c r="F51" s="194"/>
      <c r="G51" s="194"/>
      <c r="H51" s="195"/>
      <c r="I51" s="52"/>
      <c r="J51" s="193" t="s">
        <v>7</v>
      </c>
      <c r="K51" s="194"/>
      <c r="L51" s="194"/>
      <c r="M51" s="194"/>
      <c r="N51" s="194"/>
      <c r="O51" s="195"/>
      <c r="P51" s="38"/>
      <c r="Q51" s="3"/>
      <c r="R51" s="4"/>
    </row>
    <row r="52" spans="1:18" ht="15.75" thickBot="1">
      <c r="A52" s="3"/>
      <c r="B52" s="4"/>
      <c r="C52" s="193" t="s">
        <v>35</v>
      </c>
      <c r="D52" s="194"/>
      <c r="E52" s="194"/>
      <c r="F52" s="194"/>
      <c r="G52" s="194"/>
      <c r="H52" s="195"/>
      <c r="I52" s="52"/>
      <c r="J52" s="193" t="s">
        <v>7</v>
      </c>
      <c r="K52" s="194"/>
      <c r="L52" s="194"/>
      <c r="M52" s="194"/>
      <c r="N52" s="194"/>
      <c r="O52" s="195"/>
      <c r="P52" s="38"/>
      <c r="Q52" s="3"/>
      <c r="R52" s="4"/>
    </row>
    <row r="53" spans="1:18" s="64" customFormat="1" ht="15">
      <c r="A53" s="65" t="str">
        <f t="shared" si="0"/>
        <v>Sa</v>
      </c>
      <c r="B53" s="85">
        <f>B49+7</f>
        <v>40607</v>
      </c>
      <c r="C53" s="81" t="s">
        <v>43</v>
      </c>
      <c r="D53" s="82"/>
      <c r="E53" s="230" t="s">
        <v>30</v>
      </c>
      <c r="F53" s="82"/>
      <c r="G53" s="82"/>
      <c r="H53" s="83"/>
      <c r="I53" s="80"/>
      <c r="J53" s="81"/>
      <c r="K53" s="82"/>
      <c r="L53" s="230" t="s">
        <v>30</v>
      </c>
      <c r="M53" s="82"/>
      <c r="N53" s="82"/>
      <c r="O53" s="83"/>
      <c r="P53" s="84"/>
      <c r="Q53" s="237" t="s">
        <v>54</v>
      </c>
      <c r="R53" s="86"/>
    </row>
    <row r="54" spans="1:18" s="64" customFormat="1" ht="15">
      <c r="A54" s="56" t="str">
        <f t="shared" si="0"/>
        <v>So</v>
      </c>
      <c r="B54" s="87">
        <f>B50+7</f>
        <v>40608</v>
      </c>
      <c r="C54" s="58"/>
      <c r="D54" s="59"/>
      <c r="E54" s="231"/>
      <c r="F54" s="59"/>
      <c r="G54" s="59" t="s">
        <v>44</v>
      </c>
      <c r="H54" s="60"/>
      <c r="I54" s="61"/>
      <c r="J54" s="58"/>
      <c r="K54" s="59"/>
      <c r="L54" s="231"/>
      <c r="M54" s="59"/>
      <c r="N54" s="59"/>
      <c r="O54" s="60"/>
      <c r="P54" s="62"/>
      <c r="Q54" s="210"/>
      <c r="R54" s="63"/>
    </row>
    <row r="55" spans="1:18" s="111" customFormat="1" ht="15">
      <c r="A55" s="103" t="str">
        <f t="shared" si="0"/>
        <v>Sa</v>
      </c>
      <c r="B55" s="104">
        <f>B53+7</f>
        <v>40614</v>
      </c>
      <c r="C55" s="105"/>
      <c r="D55" s="181"/>
      <c r="E55" s="106"/>
      <c r="F55" s="106"/>
      <c r="G55" s="106"/>
      <c r="H55" s="107"/>
      <c r="I55" s="108"/>
      <c r="J55" s="105"/>
      <c r="K55" s="106"/>
      <c r="L55" s="106"/>
      <c r="M55" s="106"/>
      <c r="N55" s="106"/>
      <c r="O55" s="107"/>
      <c r="P55" s="109"/>
      <c r="Q55" s="209" t="s">
        <v>31</v>
      </c>
      <c r="R55" s="110"/>
    </row>
    <row r="56" spans="1:18" s="111" customFormat="1" ht="15">
      <c r="A56" s="103" t="str">
        <f t="shared" si="0"/>
        <v>So</v>
      </c>
      <c r="B56" s="104">
        <f>B54+7</f>
        <v>40615</v>
      </c>
      <c r="C56" s="105"/>
      <c r="D56" s="176"/>
      <c r="E56" s="106"/>
      <c r="F56" s="106"/>
      <c r="G56" s="106"/>
      <c r="H56" s="107"/>
      <c r="I56" s="108"/>
      <c r="J56" s="105"/>
      <c r="K56" s="106"/>
      <c r="L56" s="106"/>
      <c r="M56" s="106"/>
      <c r="N56" s="106" t="s">
        <v>45</v>
      </c>
      <c r="O56" s="107"/>
      <c r="P56" s="109"/>
      <c r="Q56" s="209"/>
      <c r="R56" s="110"/>
    </row>
    <row r="57" spans="1:18" s="64" customFormat="1" ht="15">
      <c r="A57" s="56" t="str">
        <f t="shared" si="0"/>
        <v>Sa</v>
      </c>
      <c r="B57" s="87">
        <f>B55+7</f>
        <v>40621</v>
      </c>
      <c r="C57" s="58"/>
      <c r="D57" s="144" t="s">
        <v>43</v>
      </c>
      <c r="E57" s="59"/>
      <c r="F57" s="59"/>
      <c r="G57" s="59"/>
      <c r="H57" s="60" t="s">
        <v>44</v>
      </c>
      <c r="I57" s="61"/>
      <c r="J57" s="58"/>
      <c r="K57" s="179"/>
      <c r="L57" s="59"/>
      <c r="M57" s="59"/>
      <c r="N57" s="59"/>
      <c r="O57" s="60"/>
      <c r="P57" s="62"/>
      <c r="Q57" s="210" t="s">
        <v>29</v>
      </c>
      <c r="R57" s="63"/>
    </row>
    <row r="58" spans="1:18" s="64" customFormat="1" ht="15">
      <c r="A58" s="56" t="str">
        <f t="shared" si="0"/>
        <v>So</v>
      </c>
      <c r="B58" s="87">
        <f>B56+7</f>
        <v>40622</v>
      </c>
      <c r="C58" s="58" t="s">
        <v>44</v>
      </c>
      <c r="D58" s="88"/>
      <c r="E58" s="59"/>
      <c r="F58" s="59" t="s">
        <v>43</v>
      </c>
      <c r="G58" s="59"/>
      <c r="H58" s="60"/>
      <c r="I58" s="61"/>
      <c r="J58" s="58"/>
      <c r="K58" s="178"/>
      <c r="L58" s="59"/>
      <c r="M58" s="59"/>
      <c r="N58" s="59"/>
      <c r="O58" s="60"/>
      <c r="P58" s="62"/>
      <c r="Q58" s="210"/>
      <c r="R58" s="63"/>
    </row>
    <row r="59" spans="1:18" s="111" customFormat="1" ht="15">
      <c r="A59" s="103" t="str">
        <f t="shared" si="0"/>
        <v>Sa</v>
      </c>
      <c r="B59" s="104">
        <f>B57+7</f>
        <v>40628</v>
      </c>
      <c r="C59" s="105"/>
      <c r="D59" s="106"/>
      <c r="E59" s="190"/>
      <c r="F59" s="106"/>
      <c r="G59" s="106" t="s">
        <v>45</v>
      </c>
      <c r="H59" s="107"/>
      <c r="I59" s="108"/>
      <c r="J59" s="105"/>
      <c r="K59" s="106"/>
      <c r="L59" s="112"/>
      <c r="M59" s="106"/>
      <c r="N59" s="106"/>
      <c r="O59" s="107"/>
      <c r="P59" s="109"/>
      <c r="Q59" s="103"/>
      <c r="R59" s="242" t="s">
        <v>49</v>
      </c>
    </row>
    <row r="60" spans="1:18" s="111" customFormat="1" ht="15.75" thickBot="1">
      <c r="A60" s="113" t="str">
        <f t="shared" si="0"/>
        <v>So</v>
      </c>
      <c r="B60" s="114">
        <f>B58+7</f>
        <v>40629</v>
      </c>
      <c r="C60" s="115"/>
      <c r="D60" s="116"/>
      <c r="E60" s="116" t="s">
        <v>43</v>
      </c>
      <c r="F60" s="116"/>
      <c r="G60" s="116"/>
      <c r="H60" s="117"/>
      <c r="I60" s="118"/>
      <c r="J60" s="115"/>
      <c r="K60" s="116"/>
      <c r="L60" s="116"/>
      <c r="M60" s="116"/>
      <c r="N60" s="116"/>
      <c r="O60" s="117" t="s">
        <v>45</v>
      </c>
      <c r="P60" s="109"/>
      <c r="Q60" s="103"/>
      <c r="R60" s="242"/>
    </row>
    <row r="61" spans="1:18" s="64" customFormat="1" ht="15.75" thickBot="1">
      <c r="A61" s="234"/>
      <c r="B61" s="235"/>
      <c r="C61" s="234"/>
      <c r="D61" s="236"/>
      <c r="E61" s="236"/>
      <c r="F61" s="236"/>
      <c r="G61" s="236"/>
      <c r="H61" s="235"/>
      <c r="I61" s="90"/>
      <c r="J61" s="234"/>
      <c r="K61" s="236"/>
      <c r="L61" s="236"/>
      <c r="M61" s="236"/>
      <c r="N61" s="236"/>
      <c r="O61" s="235"/>
      <c r="P61" s="62"/>
      <c r="Q61" s="56"/>
      <c r="R61" s="63"/>
    </row>
    <row r="62" spans="1:18" s="64" customFormat="1" ht="15" customHeight="1">
      <c r="A62" s="153" t="str">
        <f t="shared" si="0"/>
        <v>Sa</v>
      </c>
      <c r="B62" s="154">
        <f>B59+7</f>
        <v>40635</v>
      </c>
      <c r="C62" s="191"/>
      <c r="D62" s="59" t="s">
        <v>44</v>
      </c>
      <c r="E62" s="59"/>
      <c r="F62" s="186" t="s">
        <v>33</v>
      </c>
      <c r="G62" s="59"/>
      <c r="H62" s="60" t="s">
        <v>45</v>
      </c>
      <c r="I62" s="61"/>
      <c r="J62" s="93"/>
      <c r="K62" s="59"/>
      <c r="L62" s="59"/>
      <c r="M62" s="186" t="s">
        <v>33</v>
      </c>
      <c r="N62" s="59"/>
      <c r="O62" s="60"/>
      <c r="P62" s="62"/>
      <c r="Q62" s="56"/>
      <c r="R62" s="63"/>
    </row>
    <row r="63" spans="1:18" s="64" customFormat="1" ht="15.75" customHeight="1">
      <c r="A63" s="155" t="str">
        <f t="shared" si="0"/>
        <v>So</v>
      </c>
      <c r="B63" s="156">
        <v>40636</v>
      </c>
      <c r="C63" s="58"/>
      <c r="D63" s="186" t="s">
        <v>33</v>
      </c>
      <c r="E63" s="59"/>
      <c r="F63" s="59" t="s">
        <v>44</v>
      </c>
      <c r="G63" s="59"/>
      <c r="H63" s="60"/>
      <c r="I63" s="61"/>
      <c r="J63" s="58"/>
      <c r="K63" s="186" t="s">
        <v>33</v>
      </c>
      <c r="L63" s="59"/>
      <c r="M63" s="59"/>
      <c r="N63" s="59"/>
      <c r="O63" s="60"/>
      <c r="P63" s="62"/>
      <c r="Q63" s="56"/>
      <c r="R63" s="63"/>
    </row>
    <row r="64" spans="1:18" s="111" customFormat="1" ht="15">
      <c r="A64" s="103" t="str">
        <f t="shared" si="0"/>
        <v>Sa</v>
      </c>
      <c r="B64" s="104">
        <f>B62+7</f>
        <v>40642</v>
      </c>
      <c r="C64" s="188" t="s">
        <v>33</v>
      </c>
      <c r="D64" s="150"/>
      <c r="E64" s="150" t="s">
        <v>44</v>
      </c>
      <c r="F64" s="151"/>
      <c r="G64" s="232" t="s">
        <v>30</v>
      </c>
      <c r="H64" s="152"/>
      <c r="I64" s="122"/>
      <c r="J64" s="188" t="s">
        <v>33</v>
      </c>
      <c r="K64" s="151"/>
      <c r="L64" s="150"/>
      <c r="M64" s="151"/>
      <c r="N64" s="232" t="s">
        <v>30</v>
      </c>
      <c r="O64" s="152"/>
      <c r="P64" s="109"/>
      <c r="Q64" s="238"/>
      <c r="R64" s="110"/>
    </row>
    <row r="65" spans="1:18" s="111" customFormat="1" ht="15">
      <c r="A65" s="103" t="str">
        <f t="shared" si="0"/>
        <v>So</v>
      </c>
      <c r="B65" s="104">
        <f>B63+7</f>
        <v>40643</v>
      </c>
      <c r="C65" s="105" t="s">
        <v>45</v>
      </c>
      <c r="D65" s="112"/>
      <c r="E65" s="187" t="s">
        <v>33</v>
      </c>
      <c r="F65" s="112"/>
      <c r="G65" s="233"/>
      <c r="H65" s="107"/>
      <c r="I65" s="108"/>
      <c r="J65" s="105"/>
      <c r="K65" s="112"/>
      <c r="L65" s="187" t="s">
        <v>33</v>
      </c>
      <c r="M65" s="112"/>
      <c r="N65" s="233"/>
      <c r="O65" s="107"/>
      <c r="P65" s="109"/>
      <c r="Q65" s="238"/>
      <c r="R65" s="110"/>
    </row>
    <row r="66" spans="1:18" s="64" customFormat="1" ht="15">
      <c r="A66" s="56" t="str">
        <f t="shared" si="0"/>
        <v>Sa</v>
      </c>
      <c r="B66" s="87">
        <f>B64+7</f>
        <v>40649</v>
      </c>
      <c r="C66" s="244" t="s">
        <v>52</v>
      </c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6"/>
      <c r="P66" s="62"/>
      <c r="Q66" s="56"/>
      <c r="R66" s="63"/>
    </row>
    <row r="67" spans="1:18" s="64" customFormat="1" ht="15.75" thickBot="1">
      <c r="A67" s="94" t="str">
        <f t="shared" si="0"/>
        <v>So</v>
      </c>
      <c r="B67" s="95">
        <v>40664</v>
      </c>
      <c r="C67" s="247"/>
      <c r="D67" s="248"/>
      <c r="E67" s="248"/>
      <c r="F67" s="248"/>
      <c r="G67" s="248"/>
      <c r="H67" s="248"/>
      <c r="I67" s="248"/>
      <c r="J67" s="248"/>
      <c r="K67" s="248"/>
      <c r="L67" s="248"/>
      <c r="M67" s="248"/>
      <c r="N67" s="248"/>
      <c r="O67" s="249"/>
      <c r="P67" s="96"/>
      <c r="Q67" s="56"/>
      <c r="R67" s="63"/>
    </row>
    <row r="68" spans="1:18" s="64" customFormat="1" ht="15.75" thickBot="1">
      <c r="A68" s="97"/>
      <c r="B68" s="98"/>
      <c r="C68" s="234"/>
      <c r="D68" s="236"/>
      <c r="E68" s="236"/>
      <c r="F68" s="236"/>
      <c r="G68" s="236"/>
      <c r="H68" s="236"/>
      <c r="I68" s="90"/>
      <c r="J68" s="234"/>
      <c r="K68" s="236"/>
      <c r="L68" s="236"/>
      <c r="M68" s="236"/>
      <c r="N68" s="236"/>
      <c r="O68" s="236"/>
      <c r="P68" s="99"/>
      <c r="Q68" s="56"/>
      <c r="R68" s="63"/>
    </row>
    <row r="69" spans="1:18" s="111" customFormat="1" ht="15">
      <c r="A69" s="123" t="str">
        <f t="shared" si="0"/>
        <v>Sa</v>
      </c>
      <c r="B69" s="124">
        <v>40670</v>
      </c>
      <c r="C69" s="119"/>
      <c r="D69" s="120"/>
      <c r="E69" s="125"/>
      <c r="F69" s="120" t="s">
        <v>45</v>
      </c>
      <c r="G69" s="120"/>
      <c r="H69" s="121"/>
      <c r="I69" s="122"/>
      <c r="J69" s="258" t="s">
        <v>34</v>
      </c>
      <c r="K69" s="120"/>
      <c r="L69" s="177"/>
      <c r="M69" s="120"/>
      <c r="N69" s="120"/>
      <c r="O69" s="121"/>
      <c r="P69" s="127"/>
      <c r="Q69" s="103"/>
      <c r="R69" s="250" t="s">
        <v>55</v>
      </c>
    </row>
    <row r="70" spans="1:18" s="111" customFormat="1" ht="15">
      <c r="A70" s="103" t="str">
        <f aca="true" t="shared" si="1" ref="A70:A85">IF(WEEKDAY(B70,2)=6,"Sa","So")</f>
        <v>So</v>
      </c>
      <c r="B70" s="104">
        <v>40671</v>
      </c>
      <c r="C70" s="105"/>
      <c r="D70" s="106" t="s">
        <v>45</v>
      </c>
      <c r="E70" s="142"/>
      <c r="F70" s="106"/>
      <c r="G70" s="106"/>
      <c r="H70" s="107" t="s">
        <v>46</v>
      </c>
      <c r="I70" s="108"/>
      <c r="J70" s="259"/>
      <c r="K70" s="106"/>
      <c r="L70" s="176"/>
      <c r="M70" s="106"/>
      <c r="N70" s="106"/>
      <c r="O70" s="107" t="s">
        <v>46</v>
      </c>
      <c r="P70" s="109"/>
      <c r="Q70" s="103"/>
      <c r="R70" s="251"/>
    </row>
    <row r="71" spans="1:18" s="64" customFormat="1" ht="15">
      <c r="A71" s="56" t="str">
        <f t="shared" si="1"/>
        <v>Sa</v>
      </c>
      <c r="B71" s="87">
        <f>B69+7</f>
        <v>40677</v>
      </c>
      <c r="C71" s="58"/>
      <c r="D71" s="230" t="s">
        <v>34</v>
      </c>
      <c r="E71" s="59" t="s">
        <v>45</v>
      </c>
      <c r="F71" s="230" t="s">
        <v>34</v>
      </c>
      <c r="G71" s="179"/>
      <c r="H71" s="60"/>
      <c r="I71" s="61"/>
      <c r="J71" s="58"/>
      <c r="K71" s="230" t="s">
        <v>34</v>
      </c>
      <c r="L71" s="59"/>
      <c r="M71" s="230" t="s">
        <v>34</v>
      </c>
      <c r="N71" s="179"/>
      <c r="O71" s="60"/>
      <c r="P71" s="62"/>
      <c r="Q71" s="56"/>
      <c r="R71" s="63"/>
    </row>
    <row r="72" spans="1:18" s="64" customFormat="1" ht="15">
      <c r="A72" s="56" t="str">
        <f t="shared" si="1"/>
        <v>So</v>
      </c>
      <c r="B72" s="87">
        <f aca="true" t="shared" si="2" ref="B72:B85">B70+7</f>
        <v>40678</v>
      </c>
      <c r="C72" s="58"/>
      <c r="D72" s="231"/>
      <c r="E72" s="59"/>
      <c r="F72" s="231"/>
      <c r="G72" s="178"/>
      <c r="H72" s="60"/>
      <c r="I72" s="61"/>
      <c r="J72" s="58"/>
      <c r="K72" s="231"/>
      <c r="L72" s="59"/>
      <c r="M72" s="231"/>
      <c r="N72" s="178"/>
      <c r="O72" s="60"/>
      <c r="P72" s="62"/>
      <c r="Q72" s="56"/>
      <c r="R72" s="63"/>
    </row>
    <row r="73" spans="1:18" s="111" customFormat="1" ht="15">
      <c r="A73" s="103" t="str">
        <f t="shared" si="1"/>
        <v>Sa</v>
      </c>
      <c r="B73" s="104">
        <f t="shared" si="2"/>
        <v>40684</v>
      </c>
      <c r="C73" s="105" t="s">
        <v>39</v>
      </c>
      <c r="D73" s="181"/>
      <c r="E73" s="232" t="s">
        <v>34</v>
      </c>
      <c r="F73" s="106"/>
      <c r="G73" s="106"/>
      <c r="H73" s="107" t="s">
        <v>58</v>
      </c>
      <c r="I73" s="108"/>
      <c r="J73" s="105"/>
      <c r="K73" s="181"/>
      <c r="L73" s="232" t="s">
        <v>34</v>
      </c>
      <c r="M73" s="106"/>
      <c r="N73" s="106"/>
      <c r="O73" s="107" t="s">
        <v>58</v>
      </c>
      <c r="P73" s="109"/>
      <c r="Q73" s="103"/>
      <c r="R73" s="110"/>
    </row>
    <row r="74" spans="1:18" s="111" customFormat="1" ht="15">
      <c r="A74" s="103" t="str">
        <f t="shared" si="1"/>
        <v>So</v>
      </c>
      <c r="B74" s="104">
        <f t="shared" si="2"/>
        <v>40685</v>
      </c>
      <c r="C74" s="105"/>
      <c r="D74" s="176"/>
      <c r="E74" s="233"/>
      <c r="F74" s="106" t="s">
        <v>46</v>
      </c>
      <c r="G74" s="106"/>
      <c r="H74" s="107"/>
      <c r="I74" s="108"/>
      <c r="J74" s="105"/>
      <c r="K74" s="176"/>
      <c r="L74" s="233"/>
      <c r="M74" s="106"/>
      <c r="N74" s="106"/>
      <c r="O74" s="107"/>
      <c r="P74" s="109"/>
      <c r="Q74" s="103"/>
      <c r="R74" s="110"/>
    </row>
    <row r="75" spans="1:18" s="64" customFormat="1" ht="15" customHeight="1">
      <c r="A75" s="155" t="str">
        <f t="shared" si="1"/>
        <v>Sa</v>
      </c>
      <c r="B75" s="156">
        <f t="shared" si="2"/>
        <v>40691</v>
      </c>
      <c r="C75" s="207" t="s">
        <v>34</v>
      </c>
      <c r="D75" s="192" t="s">
        <v>46</v>
      </c>
      <c r="E75" s="192"/>
      <c r="F75" s="182"/>
      <c r="G75" s="267" t="s">
        <v>33</v>
      </c>
      <c r="H75" s="183"/>
      <c r="I75" s="61"/>
      <c r="J75" s="175"/>
      <c r="K75" s="182"/>
      <c r="L75" s="182"/>
      <c r="M75" s="182"/>
      <c r="N75" s="267" t="s">
        <v>33</v>
      </c>
      <c r="O75" s="183"/>
      <c r="P75" s="62"/>
      <c r="Q75" s="56"/>
      <c r="R75" s="63"/>
    </row>
    <row r="76" spans="1:18" s="64" customFormat="1" ht="15.75" customHeight="1" thickBot="1">
      <c r="A76" s="155" t="str">
        <f t="shared" si="1"/>
        <v>So</v>
      </c>
      <c r="B76" s="156">
        <f t="shared" si="2"/>
        <v>40692</v>
      </c>
      <c r="C76" s="208"/>
      <c r="D76" s="184"/>
      <c r="E76" s="184"/>
      <c r="F76" s="184"/>
      <c r="G76" s="268"/>
      <c r="H76" s="158"/>
      <c r="I76" s="61"/>
      <c r="J76" s="157"/>
      <c r="K76" s="184"/>
      <c r="L76" s="184"/>
      <c r="M76" s="184"/>
      <c r="N76" s="268"/>
      <c r="O76" s="185"/>
      <c r="P76" s="62"/>
      <c r="Q76" s="56"/>
      <c r="R76" s="63"/>
    </row>
    <row r="77" spans="1:18" s="64" customFormat="1" ht="15.75" thickBot="1">
      <c r="A77" s="97"/>
      <c r="B77" s="98"/>
      <c r="C77" s="234"/>
      <c r="D77" s="243"/>
      <c r="E77" s="243"/>
      <c r="F77" s="243"/>
      <c r="G77" s="243"/>
      <c r="H77" s="235"/>
      <c r="I77" s="90"/>
      <c r="J77" s="234"/>
      <c r="K77" s="243"/>
      <c r="L77" s="243"/>
      <c r="M77" s="243"/>
      <c r="N77" s="243"/>
      <c r="O77" s="243"/>
      <c r="P77" s="99"/>
      <c r="Q77" s="56"/>
      <c r="R77" s="63"/>
    </row>
    <row r="78" spans="1:18" s="64" customFormat="1" ht="15">
      <c r="A78" s="100" t="str">
        <f t="shared" si="1"/>
        <v>Sa</v>
      </c>
      <c r="B78" s="101">
        <v>40698</v>
      </c>
      <c r="C78" s="81"/>
      <c r="D78" s="82"/>
      <c r="E78" s="82"/>
      <c r="F78" s="82"/>
      <c r="G78" s="102"/>
      <c r="H78" s="83"/>
      <c r="I78" s="80"/>
      <c r="J78" s="81"/>
      <c r="K78" s="82"/>
      <c r="L78" s="82"/>
      <c r="M78" s="82"/>
      <c r="N78" s="82"/>
      <c r="O78" s="83"/>
      <c r="P78" s="84"/>
      <c r="Q78" s="56"/>
      <c r="R78" s="63" t="s">
        <v>56</v>
      </c>
    </row>
    <row r="79" spans="1:18" s="64" customFormat="1" ht="15">
      <c r="A79" s="56" t="str">
        <f t="shared" si="1"/>
        <v>So</v>
      </c>
      <c r="B79" s="87">
        <v>40699</v>
      </c>
      <c r="C79" s="58"/>
      <c r="D79" s="59"/>
      <c r="E79" s="59" t="s">
        <v>39</v>
      </c>
      <c r="F79" s="59"/>
      <c r="G79" s="59"/>
      <c r="H79" s="60"/>
      <c r="I79" s="61"/>
      <c r="J79" s="58"/>
      <c r="K79" s="59"/>
      <c r="L79" s="59"/>
      <c r="M79" s="59"/>
      <c r="N79" s="89"/>
      <c r="O79" s="60"/>
      <c r="P79" s="62"/>
      <c r="Q79" s="56"/>
      <c r="R79" s="63"/>
    </row>
    <row r="80" spans="1:18" s="111" customFormat="1" ht="15">
      <c r="A80" s="103" t="str">
        <f t="shared" si="1"/>
        <v>Sa</v>
      </c>
      <c r="B80" s="104">
        <f t="shared" si="2"/>
        <v>40705</v>
      </c>
      <c r="C80" s="252" t="s">
        <v>57</v>
      </c>
      <c r="D80" s="253"/>
      <c r="E80" s="253"/>
      <c r="F80" s="253"/>
      <c r="G80" s="253"/>
      <c r="H80" s="253"/>
      <c r="I80" s="253"/>
      <c r="J80" s="253"/>
      <c r="K80" s="253"/>
      <c r="L80" s="253"/>
      <c r="M80" s="253"/>
      <c r="N80" s="253"/>
      <c r="O80" s="254"/>
      <c r="P80" s="109"/>
      <c r="Q80" s="103"/>
      <c r="R80" s="110"/>
    </row>
    <row r="81" spans="1:18" s="111" customFormat="1" ht="15">
      <c r="A81" s="103" t="str">
        <f t="shared" si="1"/>
        <v>So</v>
      </c>
      <c r="B81" s="104">
        <f t="shared" si="2"/>
        <v>40706</v>
      </c>
      <c r="C81" s="255"/>
      <c r="D81" s="256"/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7"/>
      <c r="P81" s="109"/>
      <c r="Q81" s="103"/>
      <c r="R81" s="110"/>
    </row>
    <row r="82" spans="1:18" s="64" customFormat="1" ht="15">
      <c r="A82" s="56" t="str">
        <f t="shared" si="1"/>
        <v>Sa</v>
      </c>
      <c r="B82" s="87">
        <f t="shared" si="2"/>
        <v>40712</v>
      </c>
      <c r="C82" s="58"/>
      <c r="D82" s="59" t="s">
        <v>39</v>
      </c>
      <c r="E82" s="59"/>
      <c r="F82" s="59"/>
      <c r="G82" s="59"/>
      <c r="H82" s="265" t="s">
        <v>30</v>
      </c>
      <c r="I82" s="61"/>
      <c r="J82" s="58"/>
      <c r="K82" s="59"/>
      <c r="L82" s="59"/>
      <c r="M82" s="59"/>
      <c r="N82" s="59"/>
      <c r="O82" s="265" t="s">
        <v>30</v>
      </c>
      <c r="P82" s="62"/>
      <c r="Q82" s="56"/>
      <c r="R82" s="63"/>
    </row>
    <row r="83" spans="1:18" s="64" customFormat="1" ht="15">
      <c r="A83" s="56" t="str">
        <f t="shared" si="1"/>
        <v>So</v>
      </c>
      <c r="B83" s="87">
        <f t="shared" si="2"/>
        <v>40713</v>
      </c>
      <c r="C83" s="58"/>
      <c r="D83" s="59"/>
      <c r="E83" s="59"/>
      <c r="F83" s="59"/>
      <c r="G83" s="59"/>
      <c r="H83" s="266"/>
      <c r="I83" s="61"/>
      <c r="J83" s="58"/>
      <c r="K83" s="59"/>
      <c r="L83" s="59"/>
      <c r="M83" s="59"/>
      <c r="N83" s="59"/>
      <c r="O83" s="266"/>
      <c r="P83" s="62"/>
      <c r="Q83" s="56"/>
      <c r="R83" s="63"/>
    </row>
    <row r="84" spans="1:18" s="111" customFormat="1" ht="15">
      <c r="A84" s="103" t="str">
        <f t="shared" si="1"/>
        <v>Sa</v>
      </c>
      <c r="B84" s="104">
        <f t="shared" si="2"/>
        <v>40719</v>
      </c>
      <c r="C84" s="105"/>
      <c r="D84" s="106"/>
      <c r="E84" s="106"/>
      <c r="F84" s="106" t="s">
        <v>39</v>
      </c>
      <c r="G84" s="106"/>
      <c r="H84" s="107"/>
      <c r="I84" s="108"/>
      <c r="J84" s="105"/>
      <c r="K84" s="106"/>
      <c r="L84" s="106"/>
      <c r="M84" s="106"/>
      <c r="N84" s="106"/>
      <c r="O84" s="107"/>
      <c r="P84" s="109"/>
      <c r="Q84" s="103"/>
      <c r="R84" s="110"/>
    </row>
    <row r="85" spans="1:18" s="111" customFormat="1" ht="15.75" thickBot="1">
      <c r="A85" s="128" t="str">
        <f t="shared" si="1"/>
        <v>So</v>
      </c>
      <c r="B85" s="129">
        <f t="shared" si="2"/>
        <v>40720</v>
      </c>
      <c r="C85" s="115"/>
      <c r="D85" s="116"/>
      <c r="E85" s="116"/>
      <c r="F85" s="116"/>
      <c r="G85" s="116"/>
      <c r="H85" s="117"/>
      <c r="I85" s="118"/>
      <c r="J85" s="115"/>
      <c r="K85" s="116"/>
      <c r="L85" s="116"/>
      <c r="M85" s="116"/>
      <c r="N85" s="116"/>
      <c r="O85" s="117"/>
      <c r="P85" s="130"/>
      <c r="Q85" s="103"/>
      <c r="R85" s="110"/>
    </row>
    <row r="86" spans="1:18" ht="15.75" thickBot="1">
      <c r="A86" s="20"/>
      <c r="B86" s="49"/>
      <c r="C86" s="222"/>
      <c r="D86" s="223"/>
      <c r="E86" s="223"/>
      <c r="F86" s="223"/>
      <c r="G86" s="223"/>
      <c r="H86" s="224"/>
      <c r="I86" s="55"/>
      <c r="J86" s="222"/>
      <c r="K86" s="223"/>
      <c r="L86" s="223"/>
      <c r="M86" s="223"/>
      <c r="N86" s="223"/>
      <c r="O86" s="224"/>
      <c r="P86" s="50"/>
      <c r="Q86" s="5"/>
      <c r="R86" s="6"/>
    </row>
    <row r="87" spans="1:18" ht="15.75" thickBot="1">
      <c r="A87" s="15"/>
      <c r="B87" s="48"/>
      <c r="C87" s="240" t="s">
        <v>53</v>
      </c>
      <c r="D87" s="240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  <c r="R87" s="241"/>
    </row>
    <row r="88" spans="1:18" ht="15">
      <c r="A88" s="3"/>
      <c r="B88" s="4"/>
      <c r="C88" s="193" t="s">
        <v>35</v>
      </c>
      <c r="D88" s="194"/>
      <c r="E88" s="194"/>
      <c r="F88" s="194"/>
      <c r="G88" s="194"/>
      <c r="H88" s="195"/>
      <c r="I88" s="52"/>
      <c r="J88" s="193" t="s">
        <v>7</v>
      </c>
      <c r="K88" s="194"/>
      <c r="L88" s="194"/>
      <c r="M88" s="194"/>
      <c r="N88" s="194"/>
      <c r="O88" s="195"/>
      <c r="P88" s="38"/>
      <c r="Q88" s="3"/>
      <c r="R88" s="4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</sheetData>
  <sheetProtection/>
  <mergeCells count="75">
    <mergeCell ref="O82:O83"/>
    <mergeCell ref="G75:G76"/>
    <mergeCell ref="N75:N76"/>
    <mergeCell ref="G64:G65"/>
    <mergeCell ref="N64:N65"/>
    <mergeCell ref="H82:H83"/>
    <mergeCell ref="K71:K72"/>
    <mergeCell ref="Q17:Q18"/>
    <mergeCell ref="C45:C46"/>
    <mergeCell ref="J45:J46"/>
    <mergeCell ref="F45:F46"/>
    <mergeCell ref="M45:M46"/>
    <mergeCell ref="Q20:Q21"/>
    <mergeCell ref="Q36:Q37"/>
    <mergeCell ref="Q22:Q23"/>
    <mergeCell ref="Q24:Q25"/>
    <mergeCell ref="Q26:Q27"/>
    <mergeCell ref="Q29:Q30"/>
    <mergeCell ref="Q31:Q32"/>
    <mergeCell ref="Q47:Q48"/>
    <mergeCell ref="K47:K48"/>
    <mergeCell ref="Q38:Q39"/>
    <mergeCell ref="Q40:Q41"/>
    <mergeCell ref="Q49:Q50"/>
    <mergeCell ref="Q45:Q46"/>
    <mergeCell ref="C87:R87"/>
    <mergeCell ref="R59:R60"/>
    <mergeCell ref="C77:H77"/>
    <mergeCell ref="J77:O77"/>
    <mergeCell ref="J86:O86"/>
    <mergeCell ref="C86:H86"/>
    <mergeCell ref="C66:O67"/>
    <mergeCell ref="R69:R70"/>
    <mergeCell ref="C80:O81"/>
    <mergeCell ref="J69:J70"/>
    <mergeCell ref="F71:F72"/>
    <mergeCell ref="D71:D72"/>
    <mergeCell ref="A61:B61"/>
    <mergeCell ref="C61:H61"/>
    <mergeCell ref="J61:O61"/>
    <mergeCell ref="C68:H68"/>
    <mergeCell ref="J68:O68"/>
    <mergeCell ref="A2:B2"/>
    <mergeCell ref="C51:H51"/>
    <mergeCell ref="J51:O51"/>
    <mergeCell ref="C42:O44"/>
    <mergeCell ref="C28:H28"/>
    <mergeCell ref="C19:H19"/>
    <mergeCell ref="J19:O19"/>
    <mergeCell ref="C11:H11"/>
    <mergeCell ref="J11:O11"/>
    <mergeCell ref="J28:O28"/>
    <mergeCell ref="D49:D50"/>
    <mergeCell ref="C1:H1"/>
    <mergeCell ref="J1:O1"/>
    <mergeCell ref="C14:O16"/>
    <mergeCell ref="Q5:Q6"/>
    <mergeCell ref="Q7:Q8"/>
    <mergeCell ref="Q9:Q10"/>
    <mergeCell ref="C88:H88"/>
    <mergeCell ref="J88:O88"/>
    <mergeCell ref="R3:R4"/>
    <mergeCell ref="C33:O35"/>
    <mergeCell ref="C75:C76"/>
    <mergeCell ref="Q55:Q56"/>
    <mergeCell ref="Q57:Q58"/>
    <mergeCell ref="C52:H52"/>
    <mergeCell ref="J52:O52"/>
    <mergeCell ref="L53:L54"/>
    <mergeCell ref="M71:M72"/>
    <mergeCell ref="L73:L74"/>
    <mergeCell ref="E53:E54"/>
    <mergeCell ref="E73:E74"/>
    <mergeCell ref="Q53:Q54"/>
    <mergeCell ref="Q64:Q65"/>
  </mergeCells>
  <printOptions/>
  <pageMargins left="0.5104166666666666" right="0.5104166666666666" top="0.875" bottom="0.8854166666666666" header="0.3" footer="0.4895833333333333"/>
  <pageSetup orientation="portrait" paperSize="9" r:id="rId1"/>
  <headerFooter>
    <oddHeader>&amp;L&amp;16Volleyballverband Berlin&amp;C&amp;16RAHMENSPIELPLAN
Jugendspielbetrieb&amp;R&amp;16Stand: 27.05.2010</oddHeader>
    <oddFooter xml:space="preserve">&amp;L&amp;9J - Jugenspielrunde; Q1, Q2 - Qualifikation zur BM weiblich; P - Jugendpokalfinale; B17/B19 - Beachrunde U17 bzw. U19 
BM - Berliner Meisterschaft; NOM - Nordostdeutsche Meisterschaft; DM - Deutsche Meisterschaft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Berlin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Hausburgschule</dc:creator>
  <cp:keywords/>
  <dc:description/>
  <cp:lastModifiedBy>Martin Auricht</cp:lastModifiedBy>
  <cp:lastPrinted>2010-05-27T10:14:57Z</cp:lastPrinted>
  <dcterms:created xsi:type="dcterms:W3CDTF">2009-06-03T16:22:23Z</dcterms:created>
  <dcterms:modified xsi:type="dcterms:W3CDTF">2010-06-23T08:27:52Z</dcterms:modified>
  <cp:category/>
  <cp:version/>
  <cp:contentType/>
  <cp:contentStatus/>
</cp:coreProperties>
</file>